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GUICHET UNIQUE\outils et mails types GU\"/>
    </mc:Choice>
  </mc:AlternateContent>
  <bookViews>
    <workbookView xWindow="0" yWindow="0" windowWidth="19440" windowHeight="8640" tabRatio="808" activeTab="4"/>
  </bookViews>
  <sheets>
    <sheet name="Introduction" sheetId="5" r:id="rId1"/>
    <sheet name="Réglementaire &amp; instruction" sheetId="6" r:id="rId2"/>
    <sheet name="I - Information porteur" sheetId="2" r:id="rId3"/>
    <sheet name="II - Information Recherche" sheetId="3" r:id="rId4"/>
    <sheet name="III Classification &amp; Logistique" sheetId="1" r:id="rId5"/>
    <sheet name="Feuil1" sheetId="4" r:id="rId6"/>
    <sheet name="Feuil3" sheetId="7" r:id="rId7"/>
  </sheets>
  <calcPr calcId="162913"/>
</workbook>
</file>

<file path=xl/calcChain.xml><?xml version="1.0" encoding="utf-8"?>
<calcChain xmlns="http://schemas.openxmlformats.org/spreadsheetml/2006/main">
  <c r="C127" i="1" l="1"/>
  <c r="A14" i="2" l="1"/>
  <c r="A24" i="3"/>
  <c r="C120" i="1"/>
  <c r="C112" i="1"/>
  <c r="C118" i="1"/>
  <c r="C74" i="1"/>
  <c r="C68" i="1"/>
  <c r="C70" i="1"/>
  <c r="C72" i="1"/>
  <c r="C66" i="1"/>
  <c r="C20" i="1" l="1"/>
  <c r="D32" i="3"/>
  <c r="D27" i="3"/>
  <c r="C8" i="3"/>
  <c r="C12" i="2"/>
  <c r="C58" i="2"/>
  <c r="A35" i="3" l="1"/>
  <c r="C10" i="2" l="1"/>
  <c r="C8" i="2"/>
  <c r="C30" i="1" l="1"/>
  <c r="C6" i="1" l="1"/>
  <c r="B45" i="2"/>
  <c r="B56" i="2"/>
  <c r="C45" i="2" l="1"/>
  <c r="C46" i="2"/>
  <c r="C48" i="2"/>
  <c r="C50" i="2"/>
  <c r="C55" i="2"/>
  <c r="C57" i="2"/>
  <c r="C56" i="2"/>
  <c r="B53" i="2"/>
  <c r="B52" i="2"/>
  <c r="B51" i="2"/>
  <c r="B44" i="2"/>
  <c r="B47" i="2"/>
  <c r="C47" i="2" s="1"/>
  <c r="B43" i="2"/>
  <c r="C24" i="2"/>
  <c r="C31" i="2"/>
  <c r="C22" i="2"/>
  <c r="C20" i="2"/>
  <c r="C106" i="1" l="1"/>
  <c r="B61" i="2"/>
  <c r="C18" i="1" l="1"/>
  <c r="B49" i="2" l="1"/>
  <c r="C49" i="2" s="1"/>
  <c r="C54" i="2" l="1"/>
  <c r="C33" i="3" l="1"/>
  <c r="C28" i="3"/>
  <c r="C102" i="1" l="1"/>
  <c r="A52" i="1"/>
  <c r="C40" i="1" l="1"/>
  <c r="C138" i="1" l="1"/>
  <c r="C157" i="1"/>
  <c r="C43" i="1" l="1"/>
  <c r="C38" i="1"/>
  <c r="C32" i="1"/>
  <c r="A51" i="1" l="1"/>
  <c r="A41" i="2" l="1"/>
  <c r="A33" i="2"/>
  <c r="A61" i="2" s="1"/>
  <c r="A62" i="2" s="1"/>
  <c r="A39" i="2"/>
  <c r="C29" i="2"/>
</calcChain>
</file>

<file path=xl/sharedStrings.xml><?xml version="1.0" encoding="utf-8"?>
<sst xmlns="http://schemas.openxmlformats.org/spreadsheetml/2006/main" count="301" uniqueCount="273">
  <si>
    <t>OUI</t>
  </si>
  <si>
    <t>NON</t>
  </si>
  <si>
    <t>Pôle</t>
  </si>
  <si>
    <t>Interne en médecine</t>
  </si>
  <si>
    <t>Etudiant en santé</t>
  </si>
  <si>
    <t>Autre, préciser</t>
  </si>
  <si>
    <t>Qualification</t>
  </si>
  <si>
    <t>Etablissement</t>
  </si>
  <si>
    <t>CHRU de Nancy</t>
  </si>
  <si>
    <t>POLE</t>
  </si>
  <si>
    <t>Anesthésie-Réanimation</t>
  </si>
  <si>
    <t>Pôle Nancéien de l'appareil locomoteur</t>
  </si>
  <si>
    <t>Bloc opératoires</t>
  </si>
  <si>
    <t>Cardio Médico-Chirurgical</t>
  </si>
  <si>
    <t>Digestif</t>
  </si>
  <si>
    <t>Enfants-Néonatologie</t>
  </si>
  <si>
    <t>Gynécologie-Obstétrique</t>
  </si>
  <si>
    <t>Imagerie</t>
  </si>
  <si>
    <t>Laboratoires</t>
  </si>
  <si>
    <t>Neuro-Tête-Cou</t>
  </si>
  <si>
    <t>Pharmacie</t>
  </si>
  <si>
    <t>Rééducation</t>
  </si>
  <si>
    <t>Spécialités Médicales</t>
  </si>
  <si>
    <t>Urgences Réanimation Médicale</t>
  </si>
  <si>
    <t>Structures de Soutien à la Recherche</t>
  </si>
  <si>
    <t>OUI/NON</t>
  </si>
  <si>
    <t>Expérience en RC</t>
  </si>
  <si>
    <t>Pas d'expérience</t>
  </si>
  <si>
    <t>Investigateur associé uniquement</t>
  </si>
  <si>
    <t>Investigateur principal uniquement</t>
  </si>
  <si>
    <t>Investigateur coordonnateur uniquement</t>
  </si>
  <si>
    <t>Investigateur principal / coordonnateur</t>
  </si>
  <si>
    <t>Investigateur associé / principal</t>
  </si>
  <si>
    <t>Investigateur associé / coordonnateur</t>
  </si>
  <si>
    <t xml:space="preserve">Identique à la personne mentionnée dans la partie précédente </t>
  </si>
  <si>
    <r>
      <t>1.</t>
    </r>
    <r>
      <rPr>
        <b/>
        <sz val="14"/>
        <color theme="1"/>
        <rFont val="Times New Roman"/>
        <family val="1"/>
      </rPr>
      <t xml:space="preserve">    </t>
    </r>
    <r>
      <rPr>
        <b/>
        <sz val="14"/>
        <color theme="1"/>
        <rFont val="Arial"/>
        <family val="2"/>
      </rPr>
      <t>Personne remplissant la lettre d’intention</t>
    </r>
  </si>
  <si>
    <t>Autres données</t>
  </si>
  <si>
    <t>Par contact du médecin traitant ou spécialiste</t>
  </si>
  <si>
    <t xml:space="preserve"> Autre, préciser</t>
  </si>
  <si>
    <t>Questionnaire remis/envoyé au patient</t>
  </si>
  <si>
    <t>NON, préciser</t>
  </si>
  <si>
    <t>OUI/NONpréciser</t>
  </si>
  <si>
    <t>OUIpréciser/NON</t>
  </si>
  <si>
    <t>OUI, préciser</t>
  </si>
  <si>
    <t>Situation familiale ;</t>
  </si>
  <si>
    <t>Origine ethnique ;</t>
  </si>
  <si>
    <t>Type de personne</t>
  </si>
  <si>
    <t>Patient majeur</t>
  </si>
  <si>
    <t>Patient mineur</t>
  </si>
  <si>
    <t>Volontaire sain</t>
  </si>
  <si>
    <t>Patient et volontaire</t>
  </si>
  <si>
    <t>Personne décédée</t>
  </si>
  <si>
    <t>Prélèvement de sang</t>
  </si>
  <si>
    <t>Au moins un prélèvement sera spécifiquement réalisé pour les besoins de la recherche</t>
  </si>
  <si>
    <t>Type autre sang</t>
  </si>
  <si>
    <t>Biopsies cutanées superficielles</t>
  </si>
  <si>
    <t xml:space="preserve">Prélèvements de tissus ou biopsies élargis ou supplémentaires à l'occasion de gestes médico-chirurgicaux réalisés dans le cadre du soin </t>
  </si>
  <si>
    <t>Recueil d'urines après sondage</t>
  </si>
  <si>
    <t>Ecouvillonnage du col utérin</t>
  </si>
  <si>
    <t>Expectoration provoquée</t>
  </si>
  <si>
    <t>Autre</t>
  </si>
  <si>
    <t>Données recueillies</t>
  </si>
  <si>
    <t>- d'autres éléments de votre recherche modifient-t-ils la prise en charge de la personne ?</t>
  </si>
  <si>
    <t>1. CARACTERISTIQUES DE VOTRE RECHERCHE</t>
  </si>
  <si>
    <t>CARACTERE INTERVENTIONNEL / NON INTERVENTIONNEL DE VOTRE RECHERCHE</t>
  </si>
  <si>
    <t>CARACTERE MULTICENTRIQUE / MONOCENTRIQUE DE VOTRE RECHERCHE</t>
  </si>
  <si>
    <r>
      <rPr>
        <b/>
        <sz val="11"/>
        <color theme="1"/>
        <rFont val="Arial"/>
        <family val="2"/>
      </rPr>
      <t>Consommation</t>
    </r>
    <r>
      <rPr>
        <sz val="11"/>
        <color theme="1"/>
        <rFont val="Arial"/>
        <family val="2"/>
      </rPr>
      <t xml:space="preserve"> de tabac, alcool, drogues ;</t>
    </r>
  </si>
  <si>
    <r>
      <rPr>
        <b/>
        <sz val="11"/>
        <color theme="1"/>
        <rFont val="Arial"/>
        <family val="2"/>
      </rPr>
      <t>Echelle de qualité de vie</t>
    </r>
    <r>
      <rPr>
        <sz val="11"/>
        <color theme="1"/>
        <rFont val="Arial"/>
        <family val="2"/>
      </rPr>
      <t>.</t>
    </r>
  </si>
  <si>
    <r>
      <rPr>
        <b/>
        <sz val="11"/>
        <color theme="1"/>
        <rFont val="Arial"/>
        <family val="2"/>
      </rPr>
      <t>Identification</t>
    </r>
    <r>
      <rPr>
        <sz val="11"/>
        <color theme="1"/>
        <rFont val="Arial"/>
        <family val="2"/>
      </rPr>
      <t xml:space="preserve"> : numéro d’ordre ou code alphanumérique à l’exclusion des nom(s), prénom(s) et du numéro d'inscription au Répertoire national d'identification des personnes physiques.</t>
    </r>
  </si>
  <si>
    <r>
      <rPr>
        <b/>
        <sz val="11"/>
        <color theme="1"/>
        <rFont val="Arial"/>
        <family val="2"/>
      </rPr>
      <t>Santé</t>
    </r>
    <r>
      <rPr>
        <sz val="11"/>
        <color theme="1"/>
        <rFont val="Arial"/>
        <family val="2"/>
      </rPr>
      <t xml:space="preserve"> : les données strictement nécessaires à la réalisation de la recherche et relatives à la santé de la personne qui s’y prête, </t>
    </r>
    <r>
      <rPr>
        <sz val="10"/>
        <color theme="1"/>
        <rFont val="Arial"/>
        <family val="2"/>
      </rPr>
      <t>(poids, taille, thérapie suivie dans le cadre de la recherche et concomitante, résultats d’examens, suivi et  données relatives aux effets et évènements indésirables survenant au cours de la recherche, antécédents personnels ou familiaux, maladies ou événements associés)</t>
    </r>
  </si>
  <si>
    <r>
      <rPr>
        <b/>
        <sz val="11"/>
        <color theme="1"/>
        <rFont val="Arial"/>
        <family val="2"/>
      </rPr>
      <t>Images</t>
    </r>
    <r>
      <rPr>
        <sz val="11"/>
        <color theme="1"/>
        <rFont val="Arial"/>
        <family val="2"/>
      </rPr>
      <t xml:space="preserve"> : photographie et / ou vidéo recueillies dans des conditions conformes aux dispositions applicables en matière de droit à l’image et de droit à la voix et ne permettant pas l’identification des personnes se prêtant à la recherche </t>
    </r>
    <r>
      <rPr>
        <sz val="10"/>
        <color theme="1"/>
        <rFont val="Arial"/>
        <family val="2"/>
      </rPr>
      <t>(avec masquage du visage, des signes distinctifs)</t>
    </r>
  </si>
  <si>
    <r>
      <rPr>
        <b/>
        <sz val="11"/>
        <color theme="1"/>
        <rFont val="Arial"/>
        <family val="2"/>
      </rPr>
      <t>Dates relatives à la conduite de la recherche</t>
    </r>
    <r>
      <rPr>
        <sz val="11"/>
        <color theme="1"/>
        <rFont val="Arial"/>
        <family val="2"/>
      </rPr>
      <t xml:space="preserve"> </t>
    </r>
    <r>
      <rPr>
        <sz val="10"/>
        <color theme="1"/>
        <rFont val="Arial"/>
        <family val="2"/>
      </rPr>
      <t>(notamment la date d’inclusion et les dates de visites)</t>
    </r>
  </si>
  <si>
    <r>
      <rPr>
        <b/>
        <sz val="11"/>
        <color theme="1"/>
        <rFont val="Arial"/>
        <family val="2"/>
      </rPr>
      <t>Données génétiques strictement nécessaires pour répondre aux objectifs ou finalités de la recherche</t>
    </r>
    <r>
      <rPr>
        <sz val="11"/>
        <color theme="1"/>
        <rFont val="Arial"/>
        <family val="2"/>
      </rPr>
      <t>, ne permettant pas par elles-mêmes une identification directe ou indirecte de la personne.</t>
    </r>
  </si>
  <si>
    <r>
      <rPr>
        <b/>
        <sz val="11"/>
        <color theme="1"/>
        <rFont val="Arial"/>
        <family val="2"/>
      </rPr>
      <t>Niveau de formation</t>
    </r>
    <r>
      <rPr>
        <sz val="10"/>
        <color theme="1"/>
        <rFont val="Arial"/>
        <family val="2"/>
      </rPr>
      <t xml:space="preserve"> (ex: primaire, secondaire, supérieur)</t>
    </r>
  </si>
  <si>
    <r>
      <rPr>
        <b/>
        <sz val="11"/>
        <color theme="1"/>
        <rFont val="Arial"/>
        <family val="2"/>
      </rPr>
      <t>Catégorie socio-professionnelle</t>
    </r>
    <r>
      <rPr>
        <sz val="11"/>
        <color theme="1"/>
        <rFont val="Arial"/>
        <family val="2"/>
      </rPr>
      <t xml:space="preserve"> </t>
    </r>
    <r>
      <rPr>
        <sz val="10"/>
        <color theme="1"/>
        <rFont val="Arial"/>
        <family val="2"/>
      </rPr>
      <t>(ex : les catégories INSEE)</t>
    </r>
  </si>
  <si>
    <r>
      <rPr>
        <b/>
        <sz val="11"/>
        <color theme="1"/>
        <rFont val="Arial"/>
        <family val="2"/>
      </rPr>
      <t>Vie professionnelle</t>
    </r>
    <r>
      <rPr>
        <sz val="11"/>
        <color theme="1"/>
        <rFont val="Arial"/>
        <family val="2"/>
      </rPr>
      <t> : profession actuelle, historique, chômage, trajets et déplacements professionnels</t>
    </r>
  </si>
  <si>
    <r>
      <rPr>
        <b/>
        <sz val="11"/>
        <color theme="1"/>
        <rFont val="Arial"/>
        <family val="2"/>
      </rPr>
      <t>Régime d’affiliation à la sécurité sociale</t>
    </r>
    <r>
      <rPr>
        <sz val="11"/>
        <color theme="1"/>
        <rFont val="Arial"/>
        <family val="2"/>
      </rPr>
      <t xml:space="preserve"> à l’exclusion du numéro d'inscription au Répertoire national d'identification des personnes physiques, assurance complémentaire </t>
    </r>
    <r>
      <rPr>
        <sz val="10"/>
        <color theme="1"/>
        <rFont val="Arial"/>
        <family val="2"/>
      </rPr>
      <t>(mutuelle, assurance privée)</t>
    </r>
  </si>
  <si>
    <r>
      <rPr>
        <b/>
        <sz val="11"/>
        <color theme="1"/>
        <rFont val="Arial"/>
        <family val="2"/>
      </rPr>
      <t>Déplacements</t>
    </r>
    <r>
      <rPr>
        <sz val="10"/>
        <color theme="1"/>
        <rFont val="Arial"/>
        <family val="2"/>
      </rPr>
      <t xml:space="preserve"> (vers le lieu de soin : mode, durée, distance)</t>
    </r>
    <r>
      <rPr>
        <sz val="11"/>
        <color theme="1"/>
        <rFont val="Arial"/>
        <family val="2"/>
      </rPr>
      <t> ;</t>
    </r>
  </si>
  <si>
    <r>
      <rPr>
        <b/>
        <sz val="11"/>
        <color theme="1"/>
        <rFont val="Arial"/>
        <family val="2"/>
      </rPr>
      <t xml:space="preserve">Participation à d’autres recherches </t>
    </r>
    <r>
      <rPr>
        <sz val="11"/>
        <color theme="1"/>
        <rFont val="Arial"/>
        <family val="2"/>
      </rPr>
      <t>ou études</t>
    </r>
    <r>
      <rPr>
        <sz val="10"/>
        <color theme="1"/>
        <rFont val="Arial"/>
        <family val="2"/>
      </rPr>
      <t xml:space="preserve"> (oui ou non)</t>
    </r>
    <r>
      <rPr>
        <sz val="11"/>
        <color theme="1"/>
        <rFont val="Arial"/>
        <family val="2"/>
      </rPr>
      <t> ;</t>
    </r>
  </si>
  <si>
    <r>
      <rPr>
        <b/>
        <sz val="11"/>
        <color theme="1"/>
        <rFont val="Arial"/>
        <family val="2"/>
      </rPr>
      <t>Habitudes de vie et comportement</t>
    </r>
    <r>
      <rPr>
        <sz val="11"/>
        <color theme="1"/>
        <rFont val="Arial"/>
        <family val="2"/>
      </rPr>
      <t xml:space="preserve">s,  dépendance </t>
    </r>
    <r>
      <rPr>
        <sz val="10"/>
        <color theme="1"/>
        <rFont val="Arial"/>
        <family val="2"/>
      </rPr>
      <t>(seul, en institution, autonome, grabataire)</t>
    </r>
    <r>
      <rPr>
        <sz val="11"/>
        <color theme="1"/>
        <rFont val="Arial"/>
        <family val="2"/>
      </rPr>
      <t xml:space="preserve">, assistance </t>
    </r>
    <r>
      <rPr>
        <sz val="10"/>
        <color theme="1"/>
        <rFont val="Arial"/>
        <family val="2"/>
      </rPr>
      <t>(aide-ménagère, familiale)</t>
    </r>
    <r>
      <rPr>
        <sz val="11"/>
        <color theme="1"/>
        <rFont val="Arial"/>
        <family val="2"/>
      </rPr>
      <t>, exercice physique</t>
    </r>
    <r>
      <rPr>
        <sz val="10"/>
        <color theme="1"/>
        <rFont val="Arial"/>
        <family val="2"/>
      </rPr>
      <t xml:space="preserve"> (intensité, fréquence, durée)</t>
    </r>
    <r>
      <rPr>
        <sz val="11"/>
        <color theme="1"/>
        <rFont val="Arial"/>
        <family val="2"/>
      </rPr>
      <t>, régime et comportement alimentaire ;</t>
    </r>
  </si>
  <si>
    <r>
      <rPr>
        <b/>
        <sz val="11"/>
        <color theme="1"/>
        <rFont val="Arial"/>
        <family val="2"/>
      </rPr>
      <t>Mode de vie</t>
    </r>
    <r>
      <rPr>
        <sz val="11"/>
        <color theme="1"/>
        <rFont val="Arial"/>
        <family val="2"/>
      </rPr>
      <t> :exemple urbain, semi-urbain, nomade, sédentaire ; habitat</t>
    </r>
    <r>
      <rPr>
        <sz val="10"/>
        <color theme="1"/>
        <rFont val="Arial"/>
        <family val="2"/>
      </rPr>
      <t xml:space="preserve"> (maison particulière ou immeuble, étage, ascenseur, etc.)</t>
    </r>
  </si>
  <si>
    <r>
      <rPr>
        <b/>
        <sz val="11"/>
        <color theme="1"/>
        <rFont val="Arial"/>
        <family val="2"/>
      </rPr>
      <t>Vie sexuelle</t>
    </r>
  </si>
  <si>
    <r>
      <rPr>
        <b/>
        <sz val="11"/>
        <color theme="1"/>
        <rFont val="Arial"/>
        <family val="2"/>
      </rPr>
      <t>Statut vital</t>
    </r>
    <r>
      <rPr>
        <sz val="11"/>
        <color theme="1"/>
        <rFont val="Arial"/>
        <family val="2"/>
      </rPr>
      <t>, lorsque cette information figure dans le document source</t>
    </r>
  </si>
  <si>
    <r>
      <rPr>
        <b/>
        <sz val="11"/>
        <color theme="1"/>
        <rFont val="Arial"/>
        <family val="2"/>
      </rPr>
      <t>Montant annuel des indemnités perçues</t>
    </r>
  </si>
  <si>
    <t>Parmi la liste ci-dessous préciser quel type de données seront nécessaires pour votre recherche :</t>
  </si>
  <si>
    <t>Des échantillons biologiques sont-il nécessaires pour la recherche?</t>
  </si>
  <si>
    <t>Urine</t>
  </si>
  <si>
    <t>Avec sondage</t>
  </si>
  <si>
    <t>Sans sondage</t>
  </si>
  <si>
    <t>Biopsie cutanée</t>
  </si>
  <si>
    <t>De la face et/ou plis</t>
  </si>
  <si>
    <t>Biopsis</t>
  </si>
  <si>
    <t>Supplémentaires</t>
  </si>
  <si>
    <t>Elargie</t>
  </si>
  <si>
    <t>3. LES DONNÉES DANS VOTRE RECHERCHE</t>
  </si>
  <si>
    <t>Article</t>
  </si>
  <si>
    <r>
      <t>Recueillez-vous d'autres données que celles-mentionnées ci-dessus ?</t>
    </r>
    <r>
      <rPr>
        <sz val="12"/>
        <color theme="1"/>
        <rFont val="Calibri"/>
        <family val="2"/>
      </rPr>
      <t/>
    </r>
  </si>
  <si>
    <t>Maladie du vieillissement - Gérontologie - Soins Palliatifs</t>
  </si>
  <si>
    <t>Acronyme</t>
  </si>
  <si>
    <t xml:space="preserve"> Autre Service Clinique</t>
  </si>
  <si>
    <t>1. Documenter ce classeur excel</t>
  </si>
  <si>
    <t>I. Information sur le porteur (feuillet bleu)</t>
  </si>
  <si>
    <t>Nom</t>
  </si>
  <si>
    <t>Prénom</t>
  </si>
  <si>
    <t>Service</t>
  </si>
  <si>
    <t>Coordonnées téléphoniques</t>
  </si>
  <si>
    <t>E-mail</t>
  </si>
  <si>
    <t>Vous souhaitez :</t>
  </si>
  <si>
    <t xml:space="preserve"> Pôle imagerie</t>
  </si>
  <si>
    <t xml:space="preserve"> Pôle laboratoire</t>
  </si>
  <si>
    <t xml:space="preserve">Au regard de la prise en charge habituelle et spécifique qu’aurait eu les personnes si elles n’avaient pas été incluses dans l'étude, la recherche nécessite </t>
  </si>
  <si>
    <t>Grade</t>
  </si>
  <si>
    <t>PU-PH</t>
  </si>
  <si>
    <t>PH</t>
  </si>
  <si>
    <t>MCU-PH</t>
  </si>
  <si>
    <t>AHU/ACC</t>
  </si>
  <si>
    <t>Avez-vous été ou êtes-vous  impliqué en tant qu'investigateur dans une recherche?</t>
  </si>
  <si>
    <r>
      <t xml:space="preserve">Avez-vous suivi une Formation aux Bonnes Pratiques Cliniques?
</t>
    </r>
    <r>
      <rPr>
        <i/>
        <sz val="12"/>
        <color theme="0" tint="-0.499984740745262"/>
        <rFont val="Arial"/>
        <family val="2"/>
      </rPr>
      <t>Pour information, l'investigateur principal doit disposer d'une attestation BPC de moins de 2 ans avant la mise en place d'une étude interventionnelle</t>
    </r>
  </si>
  <si>
    <r>
      <t xml:space="preserve">Avez-vous réalisé une Formation aux Bonnes Pratiques Cliniques?
</t>
    </r>
    <r>
      <rPr>
        <i/>
        <sz val="12"/>
        <color theme="0" tint="-0.499984740745262"/>
        <rFont val="Arial"/>
        <family val="2"/>
      </rPr>
      <t>Pour information, l'investigateur principal doit diposer d'une attestation BPC de moins de 2 ans avant la mise en place d'une étude interventionnelle</t>
    </r>
  </si>
  <si>
    <t>I - INFORMATION SUR LE PORTEUR DE PROJET / DÉPOSANT / DEMANDEUR</t>
  </si>
  <si>
    <t>demande d'avis ethique</t>
  </si>
  <si>
    <t>demande d'avis ethique et enregistrement au registre CNIL</t>
  </si>
  <si>
    <t>1. Informations générales / Elements scientifiques et cliniques de votre recherche</t>
  </si>
  <si>
    <t xml:space="preserve">
</t>
  </si>
  <si>
    <t>Celui-ci se compose de 3 onglets</t>
  </si>
  <si>
    <t>Complétez uniquement l'onglet 1</t>
  </si>
  <si>
    <r>
      <t xml:space="preserve">Les cases sur fond coloré </t>
    </r>
    <r>
      <rPr>
        <sz val="11"/>
        <color theme="9" tint="-0.249977111117893"/>
        <rFont val="Calibri"/>
        <family val="2"/>
        <scheme val="minor"/>
      </rPr>
      <t xml:space="preserve">(rose/orange) </t>
    </r>
    <r>
      <rPr>
        <sz val="11"/>
        <color theme="1"/>
        <rFont val="Calibri"/>
        <family val="2"/>
        <scheme val="minor"/>
      </rPr>
      <t xml:space="preserve">nécessitent </t>
    </r>
    <r>
      <rPr>
        <b/>
        <sz val="11"/>
        <color theme="1"/>
        <rFont val="Calibri"/>
        <family val="2"/>
        <scheme val="minor"/>
      </rPr>
      <t>obligatoirement une réponse</t>
    </r>
    <r>
      <rPr>
        <sz val="11"/>
        <color theme="1"/>
        <rFont val="Calibri"/>
        <family val="2"/>
        <scheme val="minor"/>
      </rPr>
      <t>.</t>
    </r>
  </si>
  <si>
    <t xml:space="preserve">Les informations demandées sont une aide au développement de votre projet. </t>
  </si>
  <si>
    <t xml:space="preserve">Préparer le manuscrit de votre article </t>
  </si>
  <si>
    <t>Préparer les demandes des reviewers relatifs à l'avis éthique ou l'enregistrement CNIL</t>
  </si>
  <si>
    <t>Le remplissage de ce document peut vous demander du temps.</t>
  </si>
  <si>
    <r>
      <t>Pour rappel</t>
    </r>
    <r>
      <rPr>
        <b/>
        <sz val="11"/>
        <color theme="1"/>
        <rFont val="Calibri"/>
        <family val="2"/>
        <scheme val="minor"/>
      </rPr>
      <t xml:space="preserve"> :</t>
    </r>
  </si>
  <si>
    <t>1 - le traitement des données pour les besoins de la recherche doit être déclaré préalablement à la mise en œuvre de la recherche - Loi informatique et libertés</t>
  </si>
  <si>
    <t xml:space="preserve">Il est important que vous preniez le temps de compléter chaque partie, chaque ligne. </t>
  </si>
  <si>
    <t>Ce document servira de base au travail qui sera engagé par la suite sur votre projet (méthodologie / réglementaire / logistique...)</t>
  </si>
  <si>
    <t>2. Adresser le classeur complet à l'adresse suivante :</t>
  </si>
  <si>
    <t xml:space="preserve">2. Adresser l'ensemble de ces documents  à l'adresse suivante : </t>
  </si>
  <si>
    <t>III. Classification / logistique de la recherche (feuillet vert)</t>
  </si>
  <si>
    <t xml:space="preserve">Elles vous accompagneront dans votre réflexion et vous sont demandées dans le but d'optimiser la prise en charge de votre projet. </t>
  </si>
  <si>
    <t>Prendre ce temps est important. Les informations rédigés dans cette Lettre d'intention vous seront d'une grande aide au moment de la rédaction de l'article issu de votre recherche</t>
  </si>
  <si>
    <t>CAS 2 : Vous avez réalisé une recherche et vous souhaitez obtenir un avis éthique ou obtenir l'enregistrement CNIL de votre article</t>
  </si>
  <si>
    <t>demande d'enregistrement au registre CNIL</t>
  </si>
  <si>
    <r>
      <t>Objectif Principal</t>
    </r>
    <r>
      <rPr>
        <sz val="11"/>
        <color theme="1"/>
        <rFont val="Arial"/>
        <family val="2"/>
      </rPr>
      <t xml:space="preserve"> : </t>
    </r>
    <r>
      <rPr>
        <sz val="8"/>
        <color theme="1"/>
        <rFont val="Arial"/>
        <family val="2"/>
      </rPr>
      <t>Définit ce que vous souhaitez étudier en piorité (en général commence par un verbe)
(Ex : comparer l’efficacité du traitement A par rapport au traitement B / Evaluer la qualité de vie des patients en post-opératoire…)</t>
    </r>
  </si>
  <si>
    <r>
      <t>Objectifs secondaires</t>
    </r>
    <r>
      <rPr>
        <sz val="8"/>
        <color theme="1"/>
        <rFont val="Arial"/>
        <family val="2"/>
      </rPr>
      <t xml:space="preserve"> : Définit ce que vous souhaitez étudier en second plan ou sont d'autres objectifs qui permettent d'étailler l'objectif principal</t>
    </r>
  </si>
  <si>
    <r>
      <t>Critères d'évaluation de l'objectif principal</t>
    </r>
    <r>
      <rPr>
        <sz val="11"/>
        <color theme="1"/>
        <rFont val="Arial"/>
        <family val="2"/>
      </rPr>
      <t xml:space="preserve"> : </t>
    </r>
    <r>
      <rPr>
        <sz val="8"/>
        <color theme="1"/>
        <rFont val="Arial"/>
        <family val="2"/>
      </rPr>
      <t>Données mesurables, permettant de répondre à l’objectif principal (critère notamment utilisé pour le calcul de l'effectif) (Ex : niveau de douleur mesurée par EVA à 3 jours / score EUROQoL à une semaine)</t>
    </r>
  </si>
  <si>
    <r>
      <t>Critères d'évaluation des objectifs secondaires</t>
    </r>
    <r>
      <rPr>
        <sz val="8"/>
        <color theme="1"/>
        <rFont val="Arial"/>
        <family val="2"/>
      </rPr>
      <t xml:space="preserve"> :  Données mesurables, permettant de répondre aux l’objectifs secondaires</t>
    </r>
  </si>
  <si>
    <t>III - AIDE A LA CLASSIFICATION DU PROJET ET LOGISTIQUE</t>
  </si>
  <si>
    <t>II. INFORMATION SUR VOTRE RECHERCHE</t>
  </si>
  <si>
    <r>
      <rPr>
        <b/>
        <sz val="11"/>
        <color theme="1"/>
        <rFont val="Arial"/>
        <family val="2"/>
      </rPr>
      <t>Durée prévue pour le recrutement (en mois)</t>
    </r>
    <r>
      <rPr>
        <sz val="11"/>
        <color theme="1"/>
        <rFont val="Arial"/>
        <family val="2"/>
      </rPr>
      <t xml:space="preserve">
* </t>
    </r>
    <r>
      <rPr>
        <sz val="9"/>
        <color theme="1"/>
        <rFont val="Arial"/>
        <family val="2"/>
      </rPr>
      <t xml:space="preserve">pour les études avec inclusion prospective = durée prévue pour atteindre le nombre de personne nécessaire
* pour les études rétrospectives sur données = période sur laquelle va s'étendre le recueil des données </t>
    </r>
  </si>
  <si>
    <t xml:space="preserve"> Centre de Ressources Biologiques Lorrain (CRB)</t>
  </si>
  <si>
    <t xml:space="preserve"> Autre Structure</t>
  </si>
  <si>
    <t>2. INFORMATION DE LA PERSONNE IMPLIQUÉE</t>
  </si>
  <si>
    <r>
      <rPr>
        <sz val="11"/>
        <color theme="1"/>
        <rFont val="Arial"/>
        <family val="2"/>
      </rPr>
      <t>- l'ajout / le retrait / l'obligation d'utilisation / la modification d'utilisation d'un ou plusieurs PRODUITS (médicaments, dispositif médical…)</t>
    </r>
    <r>
      <rPr>
        <sz val="12"/>
        <color theme="1"/>
        <rFont val="Arial"/>
        <family val="2"/>
      </rPr>
      <t xml:space="preserve">
</t>
    </r>
    <r>
      <rPr>
        <sz val="9"/>
        <color theme="9" tint="-0.249977111117893"/>
        <rFont val="Arial"/>
        <family val="2"/>
      </rPr>
      <t>ex : vous devez cochez OUI si la recherche implique le changement de posologie, la modification de la durée du traitement, le fait d'imposer le choix d'un médicament/DM prescrit de manière habituelle (médicament de tel fournisseur) (Liste d'exemples non exhaustive)</t>
    </r>
  </si>
  <si>
    <t>Réaliser une recherche visant à évaluer des modalités d'exercice des professionnels de santé ou des pratiques d'enseignement dans le domaine de la santé - Article R1121-1 du CSP</t>
  </si>
  <si>
    <t>Réaliser une recherche dans le domaine des sciences humaines et sociales dans le domaine de la santé - Article R1121-1 du CSP</t>
  </si>
  <si>
    <t>Réaliser une recherche visant à effectuer UNIQUEMENT des enquêtes de satisfaction - Article R1121-1 du CSP</t>
  </si>
  <si>
    <t>Réaliser une recherche portant sur des produits cosmétiques pour évaluer leur capacité à nettoyer, parfumer, modifier l'aspect, protéger, maintenir en bon état le corps humain ou corriger les odeurs corporelles - Article R1121-1 du CSP</t>
  </si>
  <si>
    <r>
      <rPr>
        <sz val="11"/>
        <color theme="1"/>
        <rFont val="Arial"/>
        <family val="2"/>
      </rPr>
      <t xml:space="preserve">- l'ajout / le retrait / le changement d'un ou plusieurs ACTES / EXAMENS </t>
    </r>
    <r>
      <rPr>
        <b/>
        <sz val="11"/>
        <color theme="1"/>
        <rFont val="Arial"/>
        <family val="2"/>
      </rPr>
      <t>modifiant</t>
    </r>
    <r>
      <rPr>
        <sz val="11"/>
        <color theme="1"/>
        <rFont val="Arial"/>
        <family val="2"/>
      </rPr>
      <t xml:space="preserve"> la prise en charge de la personne participant à la recherche</t>
    </r>
    <r>
      <rPr>
        <sz val="12"/>
        <color theme="1"/>
        <rFont val="Arial"/>
        <family val="2"/>
      </rPr>
      <t xml:space="preserve">
</t>
    </r>
    <r>
      <rPr>
        <sz val="9"/>
        <color theme="9" tint="-0.249977111117893"/>
        <rFont val="Arial"/>
        <family val="2"/>
      </rPr>
      <t>(ex : prélèvement sanguin avec ponction veineuse réalisée pour la recherche - c'est à dire que le prélèvement n'aurait pas été réalisé si la recherche n'avait pas eu lieu-, réalisation d'une ponction lombaire, ajout d'un IRM, le retrait d'un examen prévu dans la cadre du suivi habituel, l'ajout d'une prise de tension)</t>
    </r>
  </si>
  <si>
    <r>
      <rPr>
        <sz val="11"/>
        <color theme="1"/>
        <rFont val="Arial"/>
        <family val="2"/>
      </rPr>
      <t xml:space="preserve">- l'ajout / le retrait / le changement d'un ou plusieurs ACTES / EXAMENS </t>
    </r>
    <r>
      <rPr>
        <b/>
        <sz val="11"/>
        <color theme="1"/>
        <rFont val="Arial"/>
        <family val="2"/>
      </rPr>
      <t>ne modifiant pas</t>
    </r>
    <r>
      <rPr>
        <sz val="11"/>
        <color theme="1"/>
        <rFont val="Arial"/>
        <family val="2"/>
      </rPr>
      <t xml:space="preserve"> la prise en charge de la personne participant à la recherche </t>
    </r>
    <r>
      <rPr>
        <sz val="12"/>
        <color theme="1"/>
        <rFont val="Arial"/>
        <family val="2"/>
      </rPr>
      <t xml:space="preserve">
</t>
    </r>
    <r>
      <rPr>
        <sz val="9"/>
        <color theme="9" tint="-0.249977111117893"/>
        <rFont val="Arial"/>
        <family val="2"/>
      </rPr>
      <t>(ex: demander au patient de faxer à l'investigateur ses résultats d'analyses biologique prévues dans le cadre du soin, contact du médecin traitant à distance pour obtenir des informations sur le patient, prélèvement sanguin supplémentaire de quantité raisonnable sur ponction veineuse existante - ponction réalisée dans le cadre du soin et non spécifiquement pour la recherche-, prise de photographies, enregistrement...)</t>
    </r>
  </si>
  <si>
    <t>le questionnaire est-il considéré comme intrusif pour le patient ou peut-il le déstabiliser?</t>
  </si>
  <si>
    <t>Si oui, 
les résultats du questionnaire peuvent-ils modifier la prise en charge du patient?</t>
  </si>
  <si>
    <t>Childhood Trauma Questionnaire, mesure physiologique de la réactivité émotionnelle avec images pouvant choquer, Dissociative Experience Scale (liste non exhaustive)</t>
  </si>
  <si>
    <t>Rétro_pro</t>
  </si>
  <si>
    <t>Rétrospective</t>
  </si>
  <si>
    <t>Prospective</t>
  </si>
  <si>
    <t>Rétrospective et prospective</t>
  </si>
  <si>
    <t>cci@chru-nancy.fr</t>
  </si>
  <si>
    <t>3. La régularisation auprès du Comité d'Ethique ou de la CNIL sera réalisée sous réserve que la recherche concernée ait été réalisée conformément à la réglementation en vigueur</t>
  </si>
  <si>
    <t>Attention - les régularisations seront gérées jusqu'au juin 2020.</t>
  </si>
  <si>
    <r>
      <t xml:space="preserve">De ce fait, les demandes d'avis éthique / enregistrement CNIL pour des articles sont des régularisations qui ne seront menées que si la recherche a été conduite conformément à la réglementation en vigeur </t>
    </r>
    <r>
      <rPr>
        <b/>
        <sz val="11"/>
        <color rgb="FF0070C0"/>
        <rFont val="Calibri"/>
        <family val="2"/>
        <scheme val="minor"/>
      </rPr>
      <t>et uniquement sur demande des reviewers de l'article soumis ou preuve que ces avis sont des pré-requis à la soumission de l'article.</t>
    </r>
  </si>
  <si>
    <t>CAS 1 : Vous souhaitez mener un projet recherche, voici les étapes à suivre avant tout contact auprès d'une structure de recherche</t>
  </si>
  <si>
    <t>cci@chru-nancy.Fr</t>
  </si>
  <si>
    <t>3. La procédure à suivre pour l'évaluation ou l'instruction de votre projet de recherche vous sera ensuite adressée par le guichet unique de la CCI</t>
  </si>
  <si>
    <t>Soutien méthodologique / data management / statistique</t>
  </si>
  <si>
    <t>méthodologie / conception base de données / datamanagement / analyses statistiques</t>
  </si>
  <si>
    <t>Nature de la demande (plusieurs choix possibles) :</t>
  </si>
  <si>
    <t>Régularisation réglementaire  : demande d'avis éthique / CNIL pour article relatif à une recherche monocentrique sur données existantes</t>
  </si>
  <si>
    <t>avis éthique / enregistrement CNIL</t>
  </si>
  <si>
    <t>Avez-vous déjà publié sur cette thématique ? Si oui indiquer le(s) PMID</t>
  </si>
  <si>
    <t>Votre projet de recherche a pour objet la validation d'un mémoire, thèse….?</t>
  </si>
  <si>
    <r>
      <rPr>
        <b/>
        <sz val="11"/>
        <color theme="1"/>
        <rFont val="Arial"/>
        <family val="2"/>
      </rPr>
      <t>Description générale des personnes à inclure dans la recherche (pas de critères de sélection détaillés)</t>
    </r>
    <r>
      <rPr>
        <sz val="11"/>
        <color theme="1"/>
        <rFont val="Arial"/>
        <family val="2"/>
      </rPr>
      <t xml:space="preserve">
</t>
    </r>
    <r>
      <rPr>
        <sz val="9"/>
        <color theme="1"/>
        <rFont val="Arial"/>
        <family val="2"/>
      </rPr>
      <t>volontaires, patients vu en consultation ou hospitalisés? pour quelles raisons? patient en situation d'urgences?
* pour les recherches rétrospectives préciser la période concernée (ex: patients venus en consultation du 1/0/2015 au 1/03/2018)
Préciser s'il s'agit de personnes considérées comme vulnérable selon la législation (femmes enceintes, parturientes, ou allaitant, mineurs, personnes privées de liberté par décision judiciaire ou administrative, majeurs faisant l'objet d'une tutelle, curatelle, sauvegarde de justice, personnes faisant l'objet de soins psychiatriques, personnes hors d'état d'exprimer leur consentement...)</t>
    </r>
  </si>
  <si>
    <t>2. Quels sont les Services / Structures du CHRU déjà identifiées pour participer à votre projet</t>
  </si>
  <si>
    <t>ne sont pas concernés les produits qui visent  à évaluer des connaissances biologiques ou médicales</t>
  </si>
  <si>
    <t>Financement de votre projet</t>
  </si>
  <si>
    <t>Envisagez-vous de soumettre votre projet à un appel à projet type PHRC / PRME / PREPS / Appel à projet jeunes chercheurs / Appel à projet paramédical / appel à projet interne CPRC/…</t>
  </si>
  <si>
    <t>Envisagez-vous d'utiliser vos dotations à l'investigation pour financer votre recherche?</t>
  </si>
  <si>
    <t>Votre projet est-il financé par une organisation (ex :INCA, La Ligue...), association, industriel, ou autres organismes ?</t>
  </si>
  <si>
    <r>
      <rPr>
        <b/>
        <sz val="11"/>
        <color theme="1"/>
        <rFont val="Arial"/>
        <family val="2"/>
      </rPr>
      <t xml:space="preserve">Déroulement de la recherche </t>
    </r>
    <r>
      <rPr>
        <sz val="11"/>
        <color theme="1"/>
        <rFont val="Arial"/>
        <family val="2"/>
      </rPr>
      <t xml:space="preserve">
</t>
    </r>
    <r>
      <rPr>
        <sz val="9"/>
        <color theme="1"/>
        <rFont val="Arial"/>
        <family val="2"/>
      </rPr>
      <t>description du moment d'information / recueil de consentement / liste des visites programmées / examens prévus/ quantité d'échantillons biologiques prélevé / rythme de prélèvement / différence par rapport à la prise en charge habituelle 
organisation du recueil des données pour les études rétrospectives (contact DIM, recueil des données, saisies des données dans la base de l'étude...)</t>
    </r>
  </si>
  <si>
    <r>
      <rPr>
        <b/>
        <sz val="11"/>
        <color theme="1"/>
        <rFont val="Arial"/>
        <family val="2"/>
      </rPr>
      <t>Durée de participation des personnes à la recherche (en mois)</t>
    </r>
    <r>
      <rPr>
        <sz val="11"/>
        <color theme="1"/>
        <rFont val="Arial"/>
        <family val="2"/>
      </rPr>
      <t xml:space="preserve">
</t>
    </r>
    <r>
      <rPr>
        <sz val="9"/>
        <color theme="1"/>
        <rFont val="Arial"/>
        <family val="2"/>
      </rPr>
      <t>* pour les recherches sur données = période concernée par le recueil de données (ex : recueil des données du diagnostic puis sur les 12 mois de prise en charge : durée = maximum 12 mois)
* pour les autres recherches : période entre l'information du patient/ recueil de consentement et la dernière donnée recueillie pour le patient</t>
    </r>
  </si>
  <si>
    <t>Réaliser une recherche pourtant UNIQUEMENT sur des données existantes et disponibles dans le dossier médical du patient. Ces données ont été recueillies dans le cadre du soin sans qu'aucun acte supplémentaire à la pratique courante n'est été réalisé (ex: questionnaire supplémentaire / demande de d'apnée lors d'imagerie en plus de la pratique habituelle...)</t>
  </si>
  <si>
    <t>Réaliser une recherche portant UNIQUEMENT sur des échantillons biologiques existants et déclarés au Ministère (dispose d'une numéro de type DC-2014-4587) avec ou sans données cliniques associées  disponibles dans le dossier médical du patient.</t>
  </si>
  <si>
    <t>Réaliser une recherche prospective visant à évaluer les mécanismes de fonctionnement de l'organisme humain, normal ou pathologique - Article R1121-1 du CSP</t>
  </si>
  <si>
    <t>Réaliser une recherche prospective visant à évaluer l'efficacité ou la sécurité de la réalisation d'actes ou de l'utilisation ou de l'administration de produits dans un but de diagnostic, de traitement ou de prévention d'états pathologiques - Article R1121-1 du CSP</t>
  </si>
  <si>
    <t>- l'ajout de VISITES supplémentaires pour la personne participant à la recherche</t>
  </si>
  <si>
    <t>- l'ajout de QUESTIONNAIRES à renseigner par la personne participant à la recherche</t>
  </si>
  <si>
    <t>La recherche prévoit la participation de patients du CHRU de Nancy (ou sujets recrutés au CHRU de Nancy)?</t>
  </si>
  <si>
    <r>
      <t>Des patients/sujet d’autres établissements/cabinets sont-ils impliqués ?</t>
    </r>
    <r>
      <rPr>
        <sz val="12"/>
        <color theme="1"/>
        <rFont val="MS Gothic"/>
        <family val="3"/>
      </rPr>
      <t/>
    </r>
  </si>
  <si>
    <r>
      <rPr>
        <b/>
        <u/>
        <sz val="12"/>
        <color theme="1"/>
        <rFont val="Arial"/>
        <family val="2"/>
      </rPr>
      <t>Rappel</t>
    </r>
    <r>
      <rPr>
        <sz val="12"/>
        <color theme="1"/>
        <rFont val="Arial"/>
        <family val="2"/>
      </rPr>
      <t xml:space="preserve"> : 
Le réglement européen sur la protection des données et la loi informatique et libertés (La loi n°78-17 du 6 janvier 1978 relative à l'informatique, aux fichiers et aux libertés modifiée) définit les obligations du responsable du traitement ou son représentant relatives </t>
    </r>
    <r>
      <rPr>
        <b/>
        <sz val="12"/>
        <color theme="1"/>
        <rFont val="Arial"/>
        <family val="2"/>
      </rPr>
      <t>aux modalités d'information des personnes pour le traitement de leur donnée à caractère personnel.</t>
    </r>
    <r>
      <rPr>
        <sz val="12"/>
        <color theme="1"/>
        <rFont val="Arial"/>
        <family val="2"/>
      </rPr>
      <t xml:space="preserve">
</t>
    </r>
    <r>
      <rPr>
        <b/>
        <sz val="12"/>
        <color theme="1"/>
        <rFont val="Arial"/>
        <family val="2"/>
      </rPr>
      <t>Lors de la collecte</t>
    </r>
    <r>
      <rPr>
        <sz val="12"/>
        <color theme="1"/>
        <rFont val="Arial"/>
        <family val="2"/>
      </rPr>
      <t xml:space="preserve"> des données ou </t>
    </r>
    <r>
      <rPr>
        <b/>
        <sz val="12"/>
        <color theme="1"/>
        <rFont val="Arial"/>
        <family val="2"/>
      </rPr>
      <t>au plus tard avant le début du traitement</t>
    </r>
    <r>
      <rPr>
        <sz val="12"/>
        <color theme="1"/>
        <rFont val="Arial"/>
        <family val="2"/>
      </rPr>
      <t xml:space="preserve">, les personnes concernées doivent </t>
    </r>
    <r>
      <rPr>
        <b/>
        <sz val="12"/>
        <color theme="1"/>
        <rFont val="Arial"/>
        <family val="2"/>
      </rPr>
      <t xml:space="preserve">être informées, </t>
    </r>
    <r>
      <rPr>
        <sz val="12"/>
        <color theme="1"/>
        <rFont val="Arial"/>
        <family val="2"/>
      </rPr>
      <t>sauf si elles l'ont été au préalable</t>
    </r>
    <r>
      <rPr>
        <b/>
        <sz val="12"/>
        <color theme="1"/>
        <rFont val="Arial"/>
        <family val="2"/>
      </rPr>
      <t>,</t>
    </r>
    <r>
      <rPr>
        <sz val="12"/>
        <color theme="1"/>
        <rFont val="Arial"/>
        <family val="2"/>
      </rPr>
      <t xml:space="preserve"> dans les conditions prévues aux articles 12 à 14 du règlement (UE) 2016/679 du 27 avril 2016</t>
    </r>
    <r>
      <rPr>
        <sz val="12"/>
        <color theme="1"/>
        <rFont val="Arial"/>
        <family val="2"/>
      </rPr>
      <t>.
Lorsque l'information individuelle se heurte à la difficulté de retrouver les personnes concernées, il peut être demandé une dérogation au devoir d'information. Ces demandes de dérogation à l'obligation d'informer les personnes de l'utilisation de données les concernant à des fins de recherche sont justifiées dans le dossier de demande d'autorisation transmis à la CNIL, qui statue sur ce point.</t>
    </r>
  </si>
  <si>
    <t>Les données nécessaires pour votre recherche sont-elles :</t>
  </si>
  <si>
    <r>
      <t xml:space="preserve">L’exploitation des données sera-t-elle réalisée exclusivement au sein du CHRU de Nancy ?
</t>
    </r>
    <r>
      <rPr>
        <sz val="9"/>
        <color theme="9" tint="-0.249977111117893"/>
        <rFont val="Arial"/>
        <family val="2"/>
      </rPr>
      <t>Sélectionner OUI si, hormis les données agrégées de la publication, toutes les données nécessaires à la recherche sont recueillies, traitées, analysées, au sein du CHRU de Nancy (CIC / PARC / Service du CHRU inclus)</t>
    </r>
  </si>
  <si>
    <r>
      <rPr>
        <b/>
        <sz val="11"/>
        <color theme="1"/>
        <rFont val="Arial"/>
        <family val="2"/>
      </rPr>
      <t>Informations signalétiques</t>
    </r>
    <r>
      <rPr>
        <sz val="11"/>
        <color theme="1"/>
        <rFont val="Arial"/>
        <family val="2"/>
      </rPr>
      <t> : sexe, âge, lieu de naissance, mois et année de naissance</t>
    </r>
  </si>
  <si>
    <t>Toujours réalisés à partir d'un ponction veineuse, périphérique ou capillaire, réalisée dans le cadre du soin</t>
  </si>
  <si>
    <t>Ecouvillonage</t>
  </si>
  <si>
    <t>col utérin</t>
  </si>
  <si>
    <t>vagin</t>
  </si>
  <si>
    <t>œil</t>
  </si>
  <si>
    <t>nasasopharynx</t>
  </si>
  <si>
    <t>autre</t>
  </si>
  <si>
    <t>- recueillies  par l'intermédiaire de questionnaires remis aux personnes participant à la recherche ou contact téléphonique avec la personne participant à la recherche</t>
  </si>
  <si>
    <t>- toutes disponibles dans le dossier médical des personnes participant à la recherche et recueillies sans qu'aucun acte supplémentaire à la pratique courant n'est été réalisé pour les obtenir</t>
  </si>
  <si>
    <t>-recueillies en contactant le médecin traitant, ou autres interlocuteurs spécifiquement pour la recherche</t>
  </si>
  <si>
    <t>- autre informations que vous jugez pertinente sur la provenance des données nécessaires à votre recherche</t>
  </si>
  <si>
    <t>Traitement / analyse des données</t>
  </si>
  <si>
    <t>Les échantillons biologiques nécessaires à votre recherche sont-ils déjà disponibles?</t>
  </si>
  <si>
    <t>Sanguin périphérique</t>
  </si>
  <si>
    <t>Nature des échantillons nécessaire à votre recherche</t>
  </si>
  <si>
    <t>biopsies cutanées superficielles</t>
  </si>
  <si>
    <t xml:space="preserve"> moelle spécifiquement pour la recherche OU supplémentaire au soin</t>
  </si>
  <si>
    <t>liquide amiotique</t>
  </si>
  <si>
    <t>liquide céphalo-rachidien</t>
  </si>
  <si>
    <t>Recueil d'urine</t>
  </si>
  <si>
    <t>OUI - avec sondage
OUI - sans sondage
NON</t>
  </si>
  <si>
    <t>Préciser le volume recueilli pour la recherche et le rythme et rythme des recueils</t>
  </si>
  <si>
    <t>Préciser le volume/prélèvement pour la recherche recherche (+ volume/prélèvement pour le soin le cas échéant) et le rythme prévu des prélèvements</t>
  </si>
  <si>
    <t>OUI - au niveau la face
OUI - au niveau des plis
OUI - autre localisation, préciser
NON</t>
  </si>
  <si>
    <t>tissus ou biopsies</t>
  </si>
  <si>
    <t>Préciser le type de tissus</t>
  </si>
  <si>
    <t>OUI -  issu d'un prélèvement réalisé dans le cadre du soin et dont la totalité n'a pas été utilisée (fond de tube destiné à être détruit)
OUI - prélèvement supplémentaire à l'occasion d'un prélèvement  réalisé dans le cadre du soin
OUI - prélèvement spécifique à la recherche
NON</t>
  </si>
  <si>
    <t>OUI -  issue d'un prélèvement réalisé dans le cadre du soin et dont la totalité n'a pas été utilisée (fond de tube destiné à être détruit)
OUI - prélèvement supplémentaire à partir d'un prélèvement réalisé dans le cadre du soin
OUI - prélèvement spécifique à la recherche
NON</t>
  </si>
  <si>
    <t>OUI - issu d'un prélèvement réalisé dans le cadre du soin et dont la totalité n'a pas été utilisée (fond de tube destiné à être détruit)
OUI - prélèvement supplémentaire à partir d'une prélèvement réalisée dans le cadre du soin
OUI - prélèvement spécifique à la recherche
NON</t>
  </si>
  <si>
    <t>Conserver uniquement la ou les réponses applicables à votre recherche</t>
  </si>
  <si>
    <t>OUI - Prélevé dans le cadre du soin
OUI - prélevé hors cadre du soin
NON</t>
  </si>
  <si>
    <t xml:space="preserve">- autre échantillons dont le recueil / prélèvement peut présenter un caractère invasif </t>
  </si>
  <si>
    <t>Préciser la nature, le volume/prélèvement pour la recherche recherche (+ volume/prélèvement pour le soin le cas échéant) et le rythme prévu des prélèvements</t>
  </si>
  <si>
    <t>Lieu de conservation des échantillons nécessaire à votre recherche</t>
  </si>
  <si>
    <t>Préciser le lieu de conservation actuelle</t>
  </si>
  <si>
    <t>OUI - collection déjà déclarée auprès du Minsitère (n° DC disponible)
OUI - conservés à visé sanitaire et non déclaré auprès du Minsitère
NON</t>
  </si>
  <si>
    <t>- autre échantillons dont le recueil / prélèvement ne présente aucun caractère invasif  (ex : salive, glaire, urine, selles, sperme, méconium, lait maternel, colostrum, poils, cheveux, ongle, sueur, écouvillonnage supérficiel de la peau, du nez, de l'orifice anal, des stomies...)</t>
  </si>
  <si>
    <t>OUI - sans franchissement de la barrière cutanée ou des muqueuses
OUI - avec franchissement de la barrière cutantée ou des muqueuses
NON</t>
  </si>
  <si>
    <t>OUI - avec injection de produit non réalisé dans le cadre du soin
OUI - avec injection de produit mais celle-ci est requise dans le cadre du soin
OUI - sans injection de produit
NON</t>
  </si>
  <si>
    <r>
      <t xml:space="preserve">Une partie du recueil de données sera-t-elle réalisée aux moyens de capteurs spécifiquement pour la recherche?
</t>
    </r>
    <r>
      <rPr>
        <sz val="11"/>
        <color theme="9" tint="-0.249977111117893"/>
        <rFont val="Arial"/>
        <family val="2"/>
      </rPr>
      <t>(ex : capteur intracorporel, EFR, videoscopie…)</t>
    </r>
  </si>
  <si>
    <t>Une partie du recueil de données sera-t-elle réalisée aux moyens de méthodes d'imageries spécifiquement pour la recherche?
(ex : radiographie standard / scanner / IRM)</t>
  </si>
  <si>
    <t>Autre technique de recueil avec dispositif</t>
  </si>
  <si>
    <t>-Envisagez-vous de stocker des échantillons au CRB?</t>
  </si>
  <si>
    <t>-Envisagez vous de stocker des échantillons dans un autre lieu que le CRB";"")</t>
  </si>
  <si>
    <t>Des capteurs, des techniques d'imageries ou autres techniques nécessitant des dispositifs sont-ils nécessaires pour la recherche?</t>
  </si>
  <si>
    <t>5. ECHANTILLONS BIOLOGIQUES DANS VOTRE RECHERCHE</t>
  </si>
  <si>
    <r>
      <t xml:space="preserve">OUI - élargis ou supplémentaires à l'occasion de gestes médico-chirurgicaux réalisés </t>
    </r>
    <r>
      <rPr>
        <b/>
        <sz val="11"/>
        <color theme="1"/>
        <rFont val="Arial"/>
        <family val="2"/>
      </rPr>
      <t>dans le cadre</t>
    </r>
    <r>
      <rPr>
        <sz val="11"/>
        <color theme="1"/>
        <rFont val="Arial"/>
        <family val="2"/>
      </rPr>
      <t xml:space="preserve"> du soin
OUI - élargis ou supplémentaires à l'occasion de gestes médico-chirurgicaux réalisés </t>
    </r>
    <r>
      <rPr>
        <b/>
        <sz val="11"/>
        <color theme="1"/>
        <rFont val="Arial"/>
        <family val="2"/>
      </rPr>
      <t xml:space="preserve">hors cadre </t>
    </r>
    <r>
      <rPr>
        <sz val="11"/>
        <color theme="1"/>
        <rFont val="Arial"/>
        <family val="2"/>
      </rPr>
      <t>du soin
NON</t>
    </r>
  </si>
  <si>
    <t>Les centres participant à la recherche dispose-t-ils tous des dispositifs nécessaires à la recherche?</t>
  </si>
  <si>
    <r>
      <rPr>
        <b/>
        <i/>
        <sz val="11"/>
        <color rgb="FF00B0F0"/>
        <rFont val="Arial"/>
        <family val="2"/>
      </rPr>
      <t xml:space="preserve">Si OUI </t>
    </r>
    <r>
      <rPr>
        <i/>
        <sz val="11"/>
        <color rgb="FF00B0F0"/>
        <rFont val="Arial"/>
        <family val="2"/>
      </rPr>
      <t xml:space="preserve">préciser </t>
    </r>
    <r>
      <rPr>
        <b/>
        <i/>
        <sz val="11"/>
        <color rgb="FF00B0F0"/>
        <rFont val="Arial"/>
        <family val="2"/>
      </rPr>
      <t>la technique de recueil (EEG, ECG…)</t>
    </r>
    <r>
      <rPr>
        <i/>
        <sz val="11"/>
        <color rgb="FF00B0F0"/>
        <rFont val="Arial"/>
        <family val="2"/>
      </rPr>
      <t>et si l'utilisation des capteurs s</t>
    </r>
    <r>
      <rPr>
        <b/>
        <i/>
        <sz val="11"/>
        <color rgb="FF00B0F0"/>
        <rFont val="Arial"/>
        <family val="2"/>
      </rPr>
      <t xml:space="preserve">era réalisé ou non conformément </t>
    </r>
    <r>
      <rPr>
        <i/>
        <sz val="11"/>
        <color rgb="FF00B0F0"/>
        <rFont val="Arial"/>
        <family val="2"/>
      </rPr>
      <t>aux recommandations du fabriquant ou de la notice du dispositif</t>
    </r>
  </si>
  <si>
    <r>
      <rPr>
        <b/>
        <i/>
        <sz val="11"/>
        <color rgb="FF00B0F0"/>
        <rFont val="Arial"/>
        <family val="2"/>
      </rPr>
      <t xml:space="preserve">Si OUI </t>
    </r>
    <r>
      <rPr>
        <i/>
        <sz val="11"/>
        <color rgb="FF00B0F0"/>
        <rFont val="Arial"/>
        <family val="2"/>
      </rPr>
      <t xml:space="preserve">préciser </t>
    </r>
    <r>
      <rPr>
        <b/>
        <i/>
        <sz val="11"/>
        <color rgb="FF00B0F0"/>
        <rFont val="Arial"/>
        <family val="2"/>
      </rPr>
      <t xml:space="preserve">la technique d'imageries </t>
    </r>
    <r>
      <rPr>
        <i/>
        <sz val="11"/>
        <color rgb="FF00B0F0"/>
        <rFont val="Arial"/>
        <family val="2"/>
      </rPr>
      <t xml:space="preserve">et si celle-ci </t>
    </r>
    <r>
      <rPr>
        <b/>
        <i/>
        <sz val="11"/>
        <color rgb="FF00B0F0"/>
        <rFont val="Arial"/>
        <family val="2"/>
      </rPr>
      <t xml:space="preserve">sera réalisée ou non conformément </t>
    </r>
    <r>
      <rPr>
        <i/>
        <sz val="11"/>
        <color rgb="FF00B0F0"/>
        <rFont val="Arial"/>
        <family val="2"/>
      </rPr>
      <t>aux recommandations du fabriquant ou de la notice du dispositif</t>
    </r>
  </si>
  <si>
    <r>
      <t xml:space="preserve">- de recontacter le patient pour obtenir des informations supplémentaires à celles disponibles dans son dossier médical? </t>
    </r>
    <r>
      <rPr>
        <sz val="11"/>
        <color theme="9" tint="-0.249977111117893"/>
        <rFont val="Arial"/>
        <family val="2"/>
      </rPr>
      <t>(ex :statut vital …)</t>
    </r>
  </si>
  <si>
    <t>2 - l'avis éthique n'a un intérêt que si les remarques potentiellement émises par les membres du Comité ont été prises en considération. De ce fait, l'avis éthique est à demander préalablement à la mise en œuvre de la recherche</t>
  </si>
  <si>
    <t>A titre d'information, après cet onglet d'introduction, un onglet vous apporte des informations générales sur la réglementation de la recherche en France et une idée des délais d'instructions par les instances réglementaires françaises une fois le dossier de la recherche envoyé</t>
  </si>
  <si>
    <t xml:space="preserve"> Il peut être réalisé en plusieurs fois, et doit être soumis au guichet unique de CCI uniquement lorsque toutes les mentions obligatoires ont été renseignées et quand vous l'estimez prêt.</t>
  </si>
  <si>
    <t>II. Information sur la recherche (feuillet violet) --&gt; constitue le pré-synopsis de votre projet</t>
  </si>
  <si>
    <t xml:space="preserve">Instruction réglementaire du projet </t>
  </si>
  <si>
    <t>L'instruction réglementaire de votre projet sera réalisée quelle que soit votre demande</t>
  </si>
  <si>
    <r>
      <t xml:space="preserve">- habituellement utilisées par le service du responsable de l’étudelors de la prise en charge du patient ? 
</t>
    </r>
    <r>
      <rPr>
        <sz val="9"/>
        <color theme="9" tint="-0.249977111117893"/>
        <rFont val="Arial"/>
        <family val="2"/>
      </rPr>
      <t>* exemple pour répondre OUI : le service des réanimations réalise une recherche avec recueil, via DxCare, des données du patient issues du service de réanimation et des urgences. Les données des urgences sont habituellement consultées par le service de réanimation pour la prise en charge du patient)
* exemple pour répondre  NON  : recueil de données spécifiquement pour la recherche / étude avec recueil de données, via DxCare, provenant de 2 services alors que les données d'un des deux services ne seraient habituellement pas consultées pour la prise en charge du patient.</t>
    </r>
  </si>
  <si>
    <t>- recueillies, au moins pour certaines, spécifiquement pour répondre aux objectifs de la recherche (données non recueillies lors de la prise en charge habituelle de la personne participant à la recherche)</t>
  </si>
  <si>
    <t>Echantillons biologiques</t>
  </si>
  <si>
    <t>Recueil de données aux moyens de capteurs / méthode d'imagerie</t>
  </si>
  <si>
    <r>
      <t xml:space="preserve">Titre envisagé de votre projet
</t>
    </r>
    <r>
      <rPr>
        <sz val="11"/>
        <color theme="1"/>
        <rFont val="Arial"/>
        <family val="2"/>
      </rPr>
      <t>Ce titre n'est pas forcément le titre définitif</t>
    </r>
  </si>
  <si>
    <r>
      <t xml:space="preserve">Hypothèse envisagée de la recherche
</t>
    </r>
    <r>
      <rPr>
        <sz val="11"/>
        <color theme="1"/>
        <rFont val="Arial"/>
        <family val="2"/>
      </rPr>
      <t>A quelle question précise l’étude cherche-t-elle à répondre ? Quelle réponse prévoyez vous?</t>
    </r>
  </si>
  <si>
    <t>Thématique de la recherche</t>
  </si>
  <si>
    <r>
      <t xml:space="preserve">Nombre estimé de personnes à inclure dans votre recherche
</t>
    </r>
    <r>
      <rPr>
        <sz val="9"/>
        <color theme="1"/>
        <rFont val="Arial"/>
        <family val="2"/>
      </rPr>
      <t>A préciser uniquement si vous avez une idée de l'ordre de grandeur / si vous ne savez vraiment pas, merci de préciser "à définir"</t>
    </r>
  </si>
  <si>
    <r>
      <rPr>
        <b/>
        <sz val="11"/>
        <color theme="1"/>
        <rFont val="Arial"/>
        <family val="2"/>
      </rPr>
      <t xml:space="preserve">Critères d'évaluation tels que vous les envisagez
</t>
    </r>
    <r>
      <rPr>
        <sz val="9"/>
        <color theme="1"/>
        <rFont val="Arial"/>
        <family val="2"/>
      </rPr>
      <t>Les objetictifs seront susceptibles d'évoluer au cours de la conception de votre recherche avec le méthodologiste / Chef de projets / Coordonnateur d'étude</t>
    </r>
    <r>
      <rPr>
        <i/>
        <sz val="9"/>
        <color theme="1"/>
        <rFont val="Arial"/>
        <family val="2"/>
      </rPr>
      <t xml:space="preserve">
</t>
    </r>
  </si>
  <si>
    <r>
      <rPr>
        <b/>
        <sz val="11"/>
        <color theme="1"/>
        <rFont val="Arial"/>
        <family val="2"/>
      </rPr>
      <t>Objectifs de la recherche tels que vous les envisagez</t>
    </r>
    <r>
      <rPr>
        <sz val="11"/>
        <color theme="1"/>
        <rFont val="Arial"/>
        <family val="2"/>
      </rPr>
      <t xml:space="preserve">
</t>
    </r>
    <r>
      <rPr>
        <i/>
        <sz val="9"/>
        <color theme="1"/>
        <rFont val="Arial"/>
        <family val="2"/>
      </rPr>
      <t>L'objectif principal doit être unique, les autres objectifs de la recherche étant des objectifs secondaires. Les objectifs seront susceptibles d'évoluer au cours de la conception de votre recherche avec le méthodologiste / Chef de projets / Coordonnateur d'étude</t>
    </r>
  </si>
  <si>
    <t>Avez-vous déjà recueillies les données nécessaire à votre recherche?</t>
  </si>
  <si>
    <t>FORMULAIRE A RENVOYER SUR : cci@chru-nancy.fr</t>
  </si>
  <si>
    <t>PROCEDURE DEMANDE DE SOUTIEN / INSTRUCTION DE PROJET DE RECHERCHE 
PAR L'UNE DES DEPARTEMENTS DE LA DELEGATION DE LA RECHERCHE CLINIQUE ET DE L'INNOVATION</t>
  </si>
  <si>
    <r>
      <t>2.</t>
    </r>
    <r>
      <rPr>
        <b/>
        <sz val="7"/>
        <color theme="1"/>
        <rFont val="Times New Roman"/>
        <family val="1"/>
      </rPr>
      <t xml:space="preserve">    </t>
    </r>
    <r>
      <rPr>
        <b/>
        <sz val="12"/>
        <color theme="1"/>
        <rFont val="Arial"/>
        <family val="2"/>
      </rPr>
      <t xml:space="preserve"> Responsable Scientifique / Investigateur / Porteur du projet (pour les internes et étudiants, préciser le nom de votre encadrant)</t>
    </r>
  </si>
  <si>
    <r>
      <t xml:space="preserve">4. RECUEIL DE DONNEES AUX MOYENS DE CAPTEURS OU DE METHODE D'IMAGERIE OU AUTRES TECHNIQUES AVEC DISPOSITIFS, </t>
    </r>
    <r>
      <rPr>
        <b/>
        <sz val="14"/>
        <color theme="9" tint="-0.249977111117893"/>
        <rFont val="Arial"/>
        <family val="2"/>
      </rPr>
      <t>SPECIFIQUEMENT POUR LA RECHERCHE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</si>
</sst>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1"/>
      <color theme="1"/>
      <name val="Calibri"/>
      <family val="2"/>
      <scheme val="minor"/>
    </font>
    <font>
      <b/>
      <sz val="11"/>
      <color theme="1"/>
      <name val="Calibri"/>
      <family val="2"/>
      <scheme val="minor"/>
    </font>
    <font>
      <sz val="12"/>
      <color theme="1"/>
      <name val="Arial"/>
      <family val="2"/>
    </font>
    <font>
      <b/>
      <sz val="12"/>
      <color theme="1"/>
      <name val="Arial"/>
      <family val="2"/>
    </font>
    <font>
      <b/>
      <sz val="7"/>
      <color theme="1"/>
      <name val="Times New Roman"/>
      <family val="1"/>
    </font>
    <font>
      <sz val="12"/>
      <color theme="1"/>
      <name val="MS Gothic"/>
      <family val="3"/>
    </font>
    <font>
      <sz val="10"/>
      <color theme="1"/>
      <name val="Arial"/>
      <family val="2"/>
    </font>
    <font>
      <sz val="11"/>
      <color rgb="FF0070C0"/>
      <name val="Calibri"/>
      <family val="2"/>
      <scheme val="minor"/>
    </font>
    <font>
      <i/>
      <sz val="11"/>
      <color rgb="FF00B0F0"/>
      <name val="Calibri"/>
      <family val="2"/>
      <scheme val="minor"/>
    </font>
    <font>
      <sz val="12"/>
      <name val="Arial"/>
      <family val="2"/>
    </font>
    <font>
      <b/>
      <sz val="11"/>
      <name val="Calibri"/>
      <family val="2"/>
      <scheme val="minor"/>
    </font>
    <font>
      <b/>
      <sz val="14"/>
      <color theme="1"/>
      <name val="Arial"/>
      <family val="2"/>
    </font>
    <font>
      <b/>
      <sz val="14"/>
      <color theme="1"/>
      <name val="Times New Roman"/>
      <family val="1"/>
    </font>
    <font>
      <b/>
      <sz val="12"/>
      <color rgb="FFFF0000"/>
      <name val="Arial"/>
      <family val="2"/>
    </font>
    <font>
      <sz val="12"/>
      <color theme="1"/>
      <name val="Calibri"/>
      <family val="2"/>
    </font>
    <font>
      <b/>
      <sz val="16"/>
      <color theme="0"/>
      <name val="Calibri"/>
      <family val="2"/>
      <scheme val="minor"/>
    </font>
    <font>
      <sz val="10"/>
      <color rgb="FF000000"/>
      <name val="Arial"/>
      <family val="2"/>
    </font>
    <font>
      <sz val="11"/>
      <color theme="1"/>
      <name val="Arial"/>
      <family val="2"/>
    </font>
    <font>
      <b/>
      <sz val="11"/>
      <color theme="1"/>
      <name val="Arial"/>
      <family val="2"/>
    </font>
    <font>
      <sz val="11"/>
      <color rgb="FFFF0000"/>
      <name val="Calibri"/>
      <family val="2"/>
      <scheme val="minor"/>
    </font>
    <font>
      <b/>
      <sz val="10"/>
      <color rgb="FF000000"/>
      <name val="Arial"/>
      <family val="2"/>
    </font>
    <font>
      <sz val="11"/>
      <color rgb="FF000000"/>
      <name val="Arial"/>
      <family val="2"/>
    </font>
    <font>
      <b/>
      <sz val="11"/>
      <color rgb="FFFF0000"/>
      <name val="Calibri"/>
      <family val="2"/>
      <scheme val="minor"/>
    </font>
    <font>
      <sz val="11"/>
      <color rgb="FF00B0F0"/>
      <name val="Calibri"/>
      <family val="2"/>
      <scheme val="minor"/>
    </font>
    <font>
      <b/>
      <sz val="14"/>
      <color rgb="FFFF0000"/>
      <name val="Arial"/>
      <family val="2"/>
    </font>
    <font>
      <sz val="11"/>
      <name val="Calibri"/>
      <family val="2"/>
      <scheme val="minor"/>
    </font>
    <font>
      <u/>
      <sz val="11"/>
      <color theme="1"/>
      <name val="Arial"/>
      <family val="2"/>
    </font>
    <font>
      <sz val="9"/>
      <color theme="1"/>
      <name val="Arial"/>
      <family val="2"/>
    </font>
    <font>
      <i/>
      <sz val="9"/>
      <color theme="1"/>
      <name val="Arial"/>
      <family val="2"/>
    </font>
    <font>
      <sz val="14"/>
      <color theme="1"/>
      <name val="Calibri"/>
      <family val="2"/>
      <scheme val="minor"/>
    </font>
    <font>
      <b/>
      <sz val="14"/>
      <color rgb="FF00B0F0"/>
      <name val="Calibri"/>
      <family val="2"/>
      <scheme val="minor"/>
    </font>
    <font>
      <i/>
      <sz val="12"/>
      <color theme="0" tint="-0.499984740745262"/>
      <name val="Arial"/>
      <family val="2"/>
    </font>
    <font>
      <b/>
      <sz val="11"/>
      <color rgb="FFFF0000"/>
      <name val="Arial"/>
      <family val="2"/>
    </font>
    <font>
      <sz val="11"/>
      <name val="Arial"/>
      <family val="2"/>
    </font>
    <font>
      <sz val="9"/>
      <color theme="9" tint="-0.249977111117893"/>
      <name val="Arial"/>
      <family val="2"/>
    </font>
    <font>
      <sz val="10"/>
      <name val="Arial"/>
      <family val="2"/>
    </font>
    <font>
      <sz val="11"/>
      <color theme="9" tint="-0.249977111117893"/>
      <name val="Arial"/>
      <family val="2"/>
    </font>
    <font>
      <sz val="11"/>
      <color rgb="FF0070C0"/>
      <name val="Arial"/>
      <family val="2"/>
    </font>
    <font>
      <b/>
      <sz val="14"/>
      <color theme="1"/>
      <name val="Calibri"/>
      <family val="2"/>
      <scheme val="minor"/>
    </font>
    <font>
      <sz val="11"/>
      <color rgb="FF7030A0"/>
      <name val="Calibri"/>
      <family val="2"/>
      <scheme val="minor"/>
    </font>
    <font>
      <sz val="11"/>
      <color rgb="FF00B050"/>
      <name val="Calibri"/>
      <family val="2"/>
      <scheme val="minor"/>
    </font>
    <font>
      <sz val="11"/>
      <color theme="9" tint="-0.249977111117893"/>
      <name val="Calibri"/>
      <family val="2"/>
      <scheme val="minor"/>
    </font>
    <font>
      <b/>
      <sz val="14"/>
      <color rgb="FF0070C0"/>
      <name val="Calibri"/>
      <family val="2"/>
      <scheme val="minor"/>
    </font>
    <font>
      <b/>
      <u/>
      <sz val="11"/>
      <color theme="1"/>
      <name val="Calibri"/>
      <family val="2"/>
      <scheme val="minor"/>
    </font>
    <font>
      <b/>
      <u/>
      <sz val="12"/>
      <color theme="1"/>
      <name val="Arial"/>
      <family val="2"/>
    </font>
    <font>
      <sz val="8"/>
      <color theme="1"/>
      <name val="Arial"/>
      <family val="2"/>
    </font>
    <font>
      <u/>
      <sz val="11"/>
      <color theme="10"/>
      <name val="Calibri"/>
      <family val="2"/>
      <scheme val="minor"/>
    </font>
    <font>
      <b/>
      <sz val="11"/>
      <color rgb="FF0070C0"/>
      <name val="Calibri"/>
      <family val="2"/>
      <scheme val="minor"/>
    </font>
    <font>
      <sz val="12"/>
      <color rgb="FFFF0000"/>
      <name val="Arial"/>
      <family val="2"/>
    </font>
    <font>
      <i/>
      <sz val="12"/>
      <color rgb="FFFF0000"/>
      <name val="Arial"/>
      <family val="2"/>
    </font>
    <font>
      <i/>
      <sz val="11"/>
      <color rgb="FF00B0F0"/>
      <name val="Arial"/>
      <family val="2"/>
    </font>
    <font>
      <i/>
      <sz val="11"/>
      <color rgb="FFFF0000"/>
      <name val="Arial"/>
      <family val="2"/>
    </font>
    <font>
      <b/>
      <i/>
      <sz val="11"/>
      <color rgb="FF00B0F0"/>
      <name val="Arial"/>
      <family val="2"/>
    </font>
    <font>
      <sz val="11"/>
      <color rgb="FFFF0000"/>
      <name val="Arial"/>
      <family val="2"/>
    </font>
    <font>
      <sz val="11"/>
      <color rgb="FFFFF9F3"/>
      <name val="Calibri"/>
      <family val="2"/>
      <scheme val="minor"/>
    </font>
    <font>
      <sz val="14"/>
      <color theme="1"/>
      <name val="Arial"/>
      <family val="2"/>
    </font>
    <font>
      <sz val="20"/>
      <color rgb="FFFF0000"/>
      <name val="Arial"/>
      <family val="2"/>
    </font>
    <font>
      <b/>
      <sz val="14"/>
      <color theme="9" tint="-0.249977111117893"/>
      <name val="Arial"/>
      <family val="2"/>
    </font>
  </fonts>
  <fills count="19">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FAFBF7"/>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FDFB"/>
        <bgColor indexed="64"/>
      </patternFill>
    </fill>
    <fill>
      <patternFill patternType="solid">
        <fgColor rgb="FFFFF9F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59999389629810485"/>
        <bgColor indexed="64"/>
      </patternFill>
    </fill>
  </fills>
  <borders count="9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medium">
        <color indexed="64"/>
      </top>
      <bottom style="hair">
        <color indexed="64"/>
      </bottom>
      <diagonal/>
    </border>
    <border>
      <left style="medium">
        <color indexed="64"/>
      </left>
      <right/>
      <top/>
      <bottom style="medium">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medium">
        <color indexed="64"/>
      </right>
      <top style="thin">
        <color indexed="64"/>
      </top>
      <bottom style="hair">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hair">
        <color indexed="64"/>
      </left>
      <right style="medium">
        <color indexed="64"/>
      </right>
      <top/>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style="medium">
        <color indexed="64"/>
      </right>
      <top style="hair">
        <color indexed="64"/>
      </top>
      <bottom style="medium">
        <color indexed="64"/>
      </bottom>
      <diagonal/>
    </border>
  </borders>
  <cellStyleXfs count="2">
    <xf numFmtId="0" fontId="0" fillId="0" borderId="0"/>
    <xf numFmtId="0" fontId="46" fillId="0" borderId="0" applyNumberFormat="0" applyFill="0" applyBorder="0" applyAlignment="0" applyProtection="0"/>
  </cellStyleXfs>
  <cellXfs count="348">
    <xf numFmtId="0" fontId="0" fillId="0" borderId="0" xfId="0"/>
    <xf numFmtId="0" fontId="0" fillId="0" borderId="0" xfId="0" applyAlignment="1">
      <alignment wrapText="1"/>
    </xf>
    <xf numFmtId="0" fontId="2" fillId="0" borderId="0" xfId="0" applyFont="1" applyAlignment="1">
      <alignment vertical="center"/>
    </xf>
    <xf numFmtId="0" fontId="3" fillId="0" borderId="0" xfId="0" applyFont="1" applyAlignment="1">
      <alignment horizontal="left" vertical="center" indent="5"/>
    </xf>
    <xf numFmtId="0" fontId="2" fillId="0" borderId="3" xfId="0" applyFont="1" applyBorder="1" applyAlignment="1">
      <alignment vertical="center" wrapText="1"/>
    </xf>
    <xf numFmtId="0" fontId="2" fillId="0" borderId="0" xfId="0" applyFont="1" applyAlignment="1">
      <alignment vertical="center" wrapText="1"/>
    </xf>
    <xf numFmtId="0" fontId="1" fillId="0" borderId="0" xfId="0" applyFont="1"/>
    <xf numFmtId="0" fontId="7" fillId="0" borderId="0" xfId="0" applyFont="1"/>
    <xf numFmtId="0" fontId="10" fillId="0" borderId="0" xfId="0" applyFont="1"/>
    <xf numFmtId="0" fontId="2" fillId="0" borderId="0" xfId="0" applyFont="1" applyAlignment="1">
      <alignment horizontal="left" vertical="center" wrapText="1"/>
    </xf>
    <xf numFmtId="0" fontId="3" fillId="0" borderId="0" xfId="0" applyFont="1" applyAlignment="1">
      <alignment vertical="center"/>
    </xf>
    <xf numFmtId="0" fontId="7" fillId="0" borderId="0" xfId="0" applyFont="1" applyFill="1" applyProtection="1">
      <protection hidden="1"/>
    </xf>
    <xf numFmtId="0" fontId="0" fillId="0" borderId="0" xfId="0" applyFont="1"/>
    <xf numFmtId="0" fontId="8" fillId="0" borderId="7" xfId="0" applyFont="1" applyBorder="1" applyAlignment="1">
      <alignment horizontal="center" wrapText="1"/>
    </xf>
    <xf numFmtId="0" fontId="0" fillId="0" borderId="8" xfId="0" applyBorder="1" applyAlignment="1">
      <alignment horizontal="center"/>
    </xf>
    <xf numFmtId="0" fontId="0" fillId="0" borderId="8" xfId="0" applyNumberFormat="1" applyBorder="1" applyAlignment="1">
      <alignment horizontal="center"/>
    </xf>
    <xf numFmtId="0" fontId="0" fillId="0" borderId="0" xfId="0"/>
    <xf numFmtId="0" fontId="16" fillId="0" borderId="0" xfId="0" applyFont="1" applyAlignment="1">
      <alignment horizontal="left" vertical="center" wrapText="1"/>
    </xf>
    <xf numFmtId="0" fontId="0" fillId="0" borderId="0" xfId="0"/>
    <xf numFmtId="0" fontId="0" fillId="0" borderId="0" xfId="0"/>
    <xf numFmtId="0" fontId="8" fillId="0" borderId="7" xfId="0" applyFont="1" applyBorder="1" applyAlignment="1">
      <alignment horizontal="center" vertical="center" wrapText="1"/>
    </xf>
    <xf numFmtId="0" fontId="17" fillId="0" borderId="0" xfId="0" applyFont="1" applyAlignment="1">
      <alignment horizontal="justify" vertical="center"/>
    </xf>
    <xf numFmtId="0" fontId="17" fillId="0" borderId="0" xfId="0" applyFont="1" applyAlignment="1">
      <alignment vertical="center"/>
    </xf>
    <xf numFmtId="0" fontId="17" fillId="0" borderId="0" xfId="0" applyFont="1" applyAlignment="1">
      <alignment horizontal="left" vertical="center"/>
    </xf>
    <xf numFmtId="0" fontId="2" fillId="0" borderId="0" xfId="0" applyFont="1" applyBorder="1" applyAlignment="1">
      <alignment vertical="center" wrapText="1"/>
    </xf>
    <xf numFmtId="0" fontId="2" fillId="7" borderId="15" xfId="0" quotePrefix="1" applyFont="1" applyFill="1" applyBorder="1" applyAlignment="1">
      <alignment vertical="center" wrapText="1"/>
    </xf>
    <xf numFmtId="0" fontId="2" fillId="7" borderId="9" xfId="0" quotePrefix="1" applyFont="1" applyFill="1" applyBorder="1" applyAlignment="1">
      <alignment vertical="center" wrapText="1"/>
    </xf>
    <xf numFmtId="0" fontId="0" fillId="0" borderId="0" xfId="0"/>
    <xf numFmtId="0" fontId="20" fillId="0" borderId="0" xfId="0" applyFont="1" applyAlignment="1">
      <alignment horizontal="left" vertical="center" wrapText="1"/>
    </xf>
    <xf numFmtId="0" fontId="0" fillId="0" borderId="0" xfId="0" applyAlignment="1">
      <alignment horizontal="center" vertical="center" wrapText="1"/>
    </xf>
    <xf numFmtId="0" fontId="0" fillId="0" borderId="0" xfId="0" applyAlignment="1">
      <alignment vertical="center" wrapText="1"/>
    </xf>
    <xf numFmtId="0" fontId="3" fillId="0" borderId="13" xfId="0" applyFont="1" applyFill="1" applyBorder="1" applyAlignment="1">
      <alignment horizontal="center" vertical="center" wrapText="1"/>
    </xf>
    <xf numFmtId="0" fontId="2" fillId="0" borderId="0" xfId="0" applyFont="1" applyBorder="1" applyAlignment="1">
      <alignment horizontal="left" vertical="center" wrapText="1"/>
    </xf>
    <xf numFmtId="0" fontId="0" fillId="0" borderId="0" xfId="0" applyBorder="1" applyAlignment="1">
      <alignment vertical="center" wrapText="1"/>
    </xf>
    <xf numFmtId="0" fontId="0" fillId="7" borderId="14" xfId="0" applyFill="1" applyBorder="1" applyAlignment="1">
      <alignment horizontal="center" vertical="center" wrapText="1"/>
    </xf>
    <xf numFmtId="0" fontId="0" fillId="7" borderId="0" xfId="0" applyFill="1" applyBorder="1" applyAlignment="1">
      <alignment horizontal="center" vertical="center" wrapText="1"/>
    </xf>
    <xf numFmtId="0" fontId="8" fillId="0" borderId="0" xfId="0" applyFont="1" applyBorder="1" applyAlignment="1">
      <alignment horizontal="center" vertical="center" wrapText="1"/>
    </xf>
    <xf numFmtId="0" fontId="16" fillId="0" borderId="0" xfId="0" applyFont="1"/>
    <xf numFmtId="0" fontId="0" fillId="7" borderId="42" xfId="0" applyFill="1" applyBorder="1" applyAlignment="1">
      <alignment vertical="center" wrapText="1"/>
    </xf>
    <xf numFmtId="0" fontId="0" fillId="10" borderId="20" xfId="0" applyFill="1" applyBorder="1" applyAlignment="1">
      <alignment vertical="center" wrapText="1"/>
    </xf>
    <xf numFmtId="0" fontId="0" fillId="10" borderId="22" xfId="0" applyFill="1" applyBorder="1" applyAlignment="1">
      <alignment vertical="center" wrapText="1"/>
    </xf>
    <xf numFmtId="0" fontId="8" fillId="11" borderId="43" xfId="0" applyFont="1" applyFill="1" applyBorder="1" applyAlignment="1">
      <alignment horizontal="center" vertical="center" wrapText="1"/>
    </xf>
    <xf numFmtId="0" fontId="0" fillId="10" borderId="1" xfId="0" applyFill="1" applyBorder="1"/>
    <xf numFmtId="0" fontId="3" fillId="0" borderId="0" xfId="0" applyFont="1" applyFill="1" applyBorder="1" applyAlignment="1">
      <alignment horizontal="center" vertical="center" wrapText="1"/>
    </xf>
    <xf numFmtId="0" fontId="15" fillId="0" borderId="0" xfId="0" applyFont="1" applyFill="1" applyAlignment="1">
      <alignment horizontal="center" vertical="center" wrapText="1"/>
    </xf>
    <xf numFmtId="0" fontId="0" fillId="0" borderId="0" xfId="0" applyFill="1" applyAlignment="1">
      <alignment vertical="center" wrapText="1"/>
    </xf>
    <xf numFmtId="0" fontId="0" fillId="0" borderId="0" xfId="0" applyFill="1" applyBorder="1" applyAlignment="1">
      <alignment vertical="center" wrapText="1"/>
    </xf>
    <xf numFmtId="0" fontId="8"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1" fillId="0" borderId="0" xfId="0" applyFont="1" applyFill="1" applyAlignment="1">
      <alignment horizontal="center" vertical="center" wrapText="1"/>
    </xf>
    <xf numFmtId="0" fontId="3" fillId="0" borderId="0" xfId="0" applyFont="1" applyFill="1" applyBorder="1" applyAlignment="1">
      <alignment horizontal="left" vertical="center" wrapText="1"/>
    </xf>
    <xf numFmtId="0" fontId="0" fillId="0" borderId="0" xfId="0" applyFill="1"/>
    <xf numFmtId="0" fontId="0"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24" fillId="0" borderId="0" xfId="0" applyFont="1" applyBorder="1" applyAlignment="1">
      <alignment horizontal="center" vertical="center" wrapText="1"/>
    </xf>
    <xf numFmtId="0" fontId="21" fillId="0" borderId="15" xfId="0" applyFont="1" applyBorder="1" applyAlignment="1">
      <alignment horizontal="left" vertical="center" wrapText="1"/>
    </xf>
    <xf numFmtId="0" fontId="0" fillId="0" borderId="0" xfId="0" applyBorder="1"/>
    <xf numFmtId="0" fontId="0" fillId="7" borderId="0" xfId="0" applyFont="1" applyFill="1" applyBorder="1" applyAlignment="1">
      <alignment horizontal="center" vertical="center" wrapText="1"/>
    </xf>
    <xf numFmtId="0" fontId="2" fillId="0" borderId="3" xfId="0" applyFont="1" applyBorder="1" applyAlignment="1">
      <alignment horizontal="left" vertical="center" wrapText="1"/>
    </xf>
    <xf numFmtId="0" fontId="11" fillId="7" borderId="0" xfId="0" applyFont="1" applyFill="1" applyAlignment="1">
      <alignment horizontal="center" vertical="center" wrapText="1"/>
    </xf>
    <xf numFmtId="0" fontId="2" fillId="0" borderId="1" xfId="0" applyFont="1" applyBorder="1" applyAlignment="1">
      <alignment vertical="center" wrapText="1"/>
    </xf>
    <xf numFmtId="0" fontId="0" fillId="0" borderId="0" xfId="0" applyFont="1" applyAlignment="1">
      <alignment vertical="center" wrapText="1"/>
    </xf>
    <xf numFmtId="0" fontId="17" fillId="0" borderId="22" xfId="0" applyFont="1" applyBorder="1" applyAlignment="1">
      <alignment vertical="center" wrapText="1"/>
    </xf>
    <xf numFmtId="0" fontId="23" fillId="0" borderId="61" xfId="0" applyFont="1" applyBorder="1" applyAlignment="1">
      <alignment horizontal="center" vertical="center" wrapText="1"/>
    </xf>
    <xf numFmtId="0" fontId="23" fillId="0" borderId="65" xfId="0" applyFont="1" applyBorder="1" applyAlignment="1">
      <alignment horizontal="center" vertical="center" wrapText="1"/>
    </xf>
    <xf numFmtId="0" fontId="0" fillId="12" borderId="63" xfId="0" applyFont="1" applyFill="1" applyBorder="1" applyAlignment="1">
      <alignment vertical="center" wrapText="1"/>
    </xf>
    <xf numFmtId="0" fontId="0" fillId="12" borderId="67" xfId="0" applyFont="1" applyFill="1" applyBorder="1" applyAlignment="1">
      <alignment vertical="center" wrapText="1"/>
    </xf>
    <xf numFmtId="0" fontId="2" fillId="0" borderId="1" xfId="0" applyFont="1" applyBorder="1" applyAlignment="1">
      <alignment horizontal="left" vertical="center" wrapText="1"/>
    </xf>
    <xf numFmtId="0" fontId="8" fillId="7" borderId="68" xfId="0" applyFont="1" applyFill="1" applyBorder="1" applyAlignment="1">
      <alignment horizontal="center" vertical="center" wrapText="1"/>
    </xf>
    <xf numFmtId="0" fontId="19" fillId="0" borderId="0" xfId="0" applyFont="1"/>
    <xf numFmtId="0" fontId="0" fillId="12" borderId="8" xfId="0" applyFill="1" applyBorder="1" applyAlignment="1">
      <alignment horizontal="center"/>
    </xf>
    <xf numFmtId="0" fontId="19" fillId="0" borderId="0" xfId="0" applyFont="1" applyFill="1" applyAlignment="1">
      <alignment wrapText="1"/>
    </xf>
    <xf numFmtId="0" fontId="17" fillId="0" borderId="24" xfId="0" applyFont="1" applyFill="1" applyBorder="1" applyAlignment="1">
      <alignment vertical="center" wrapText="1"/>
    </xf>
    <xf numFmtId="0" fontId="17" fillId="7" borderId="24" xfId="0" applyFont="1" applyFill="1" applyBorder="1" applyAlignment="1">
      <alignment vertical="center" wrapText="1"/>
    </xf>
    <xf numFmtId="0" fontId="33" fillId="11" borderId="26" xfId="0" applyFont="1" applyFill="1" applyBorder="1" applyAlignment="1">
      <alignment wrapText="1"/>
    </xf>
    <xf numFmtId="0" fontId="34" fillId="6" borderId="30" xfId="0" quotePrefix="1" applyFont="1" applyFill="1" applyBorder="1" applyAlignment="1">
      <alignment vertical="center" wrapText="1"/>
    </xf>
    <xf numFmtId="0" fontId="2" fillId="0" borderId="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18" fillId="0" borderId="24" xfId="0" applyFont="1" applyFill="1" applyBorder="1" applyAlignment="1">
      <alignment vertical="center" wrapText="1"/>
    </xf>
    <xf numFmtId="0" fontId="18" fillId="0" borderId="22" xfId="0" applyFont="1" applyBorder="1" applyAlignment="1">
      <alignment vertical="center" wrapText="1"/>
    </xf>
    <xf numFmtId="0" fontId="21" fillId="11" borderId="22" xfId="0" applyFont="1" applyFill="1" applyBorder="1" applyAlignment="1">
      <alignment horizontal="left" vertical="center" wrapText="1"/>
    </xf>
    <xf numFmtId="0" fontId="17" fillId="11" borderId="22" xfId="0" applyFont="1" applyFill="1" applyBorder="1" applyAlignment="1">
      <alignment vertical="center" wrapText="1"/>
    </xf>
    <xf numFmtId="0" fontId="21" fillId="11" borderId="22" xfId="0" applyFont="1" applyFill="1" applyBorder="1" applyAlignment="1">
      <alignment wrapText="1"/>
    </xf>
    <xf numFmtId="0" fontId="0" fillId="11" borderId="42" xfId="0" applyFont="1" applyFill="1" applyBorder="1" applyAlignment="1">
      <alignment vertical="center" wrapText="1"/>
    </xf>
    <xf numFmtId="0" fontId="36" fillId="11" borderId="71" xfId="0" applyFont="1" applyFill="1" applyBorder="1" applyAlignment="1">
      <alignment wrapText="1"/>
    </xf>
    <xf numFmtId="0" fontId="17" fillId="0" borderId="25" xfId="0" quotePrefix="1" applyFont="1" applyBorder="1" applyAlignment="1">
      <alignment vertical="center" wrapText="1"/>
    </xf>
    <xf numFmtId="0" fontId="37" fillId="6" borderId="28" xfId="0" quotePrefix="1" applyFont="1" applyFill="1" applyBorder="1" applyAlignment="1">
      <alignment vertical="center" wrapText="1"/>
    </xf>
    <xf numFmtId="0" fontId="8" fillId="7" borderId="74" xfId="0" applyFont="1" applyFill="1" applyBorder="1" applyAlignment="1">
      <alignment horizontal="center" vertical="center" wrapText="1"/>
    </xf>
    <xf numFmtId="0" fontId="17" fillId="0" borderId="34" xfId="0" applyFont="1" applyBorder="1" applyAlignment="1">
      <alignment vertical="center" wrapText="1"/>
    </xf>
    <xf numFmtId="0" fontId="17" fillId="0" borderId="36" xfId="0" applyFont="1" applyBorder="1" applyAlignment="1">
      <alignment vertical="center" wrapText="1"/>
    </xf>
    <xf numFmtId="0" fontId="29" fillId="0" borderId="0" xfId="0" applyFont="1" applyAlignment="1">
      <alignment vertical="center" wrapText="1"/>
    </xf>
    <xf numFmtId="0" fontId="30" fillId="0" borderId="0" xfId="0" applyFont="1" applyAlignment="1">
      <alignment vertical="center" wrapText="1"/>
    </xf>
    <xf numFmtId="0" fontId="0" fillId="0" borderId="0" xfId="0" quotePrefix="1" applyAlignment="1">
      <alignment vertical="center" wrapText="1"/>
    </xf>
    <xf numFmtId="0" fontId="38" fillId="15" borderId="0" xfId="0" applyFont="1" applyFill="1" applyAlignment="1">
      <alignment vertical="center" wrapText="1"/>
    </xf>
    <xf numFmtId="0" fontId="30" fillId="16" borderId="0" xfId="0" applyFont="1" applyFill="1" applyAlignment="1">
      <alignment vertical="center" wrapText="1"/>
    </xf>
    <xf numFmtId="0" fontId="23" fillId="0" borderId="0" xfId="0" applyFont="1" applyAlignment="1">
      <alignment vertical="center" wrapText="1"/>
    </xf>
    <xf numFmtId="0" fontId="39" fillId="0" borderId="0" xfId="0" applyFont="1" applyAlignment="1">
      <alignment vertical="center" wrapText="1"/>
    </xf>
    <xf numFmtId="0" fontId="40" fillId="0" borderId="0" xfId="0" applyFont="1" applyAlignment="1">
      <alignment vertical="center" wrapText="1"/>
    </xf>
    <xf numFmtId="0" fontId="30" fillId="0" borderId="0" xfId="0" applyFont="1" applyFill="1" applyAlignment="1">
      <alignment vertical="center" wrapText="1"/>
    </xf>
    <xf numFmtId="0" fontId="30" fillId="16" borderId="0" xfId="0" applyFont="1" applyFill="1" applyAlignment="1">
      <alignment horizontal="left" vertical="center" wrapText="1"/>
    </xf>
    <xf numFmtId="0" fontId="43" fillId="0" borderId="0" xfId="0" applyFont="1"/>
    <xf numFmtId="0" fontId="0" fillId="0" borderId="0" xfId="0" applyAlignment="1">
      <alignment vertical="center"/>
    </xf>
    <xf numFmtId="0" fontId="0" fillId="7" borderId="0" xfId="0" applyFill="1" applyBorder="1" applyAlignment="1">
      <alignment vertical="center" wrapText="1"/>
    </xf>
    <xf numFmtId="0" fontId="16" fillId="7" borderId="0" xfId="0" applyFont="1" applyFill="1" applyAlignment="1">
      <alignment horizontal="left" vertical="center" wrapText="1"/>
    </xf>
    <xf numFmtId="0" fontId="0" fillId="0" borderId="8" xfId="0" applyFill="1" applyBorder="1" applyAlignment="1">
      <alignment horizontal="center"/>
    </xf>
    <xf numFmtId="0" fontId="17" fillId="11" borderId="22" xfId="0" applyFont="1" applyFill="1" applyBorder="1" applyAlignment="1">
      <alignment horizontal="left" vertical="center" wrapText="1"/>
    </xf>
    <xf numFmtId="0" fontId="0" fillId="10" borderId="24" xfId="0" applyFill="1" applyBorder="1" applyAlignment="1">
      <alignment horizontal="center" vertical="center" wrapText="1"/>
    </xf>
    <xf numFmtId="0" fontId="46" fillId="16" borderId="0" xfId="1" applyFill="1" applyAlignment="1">
      <alignment horizontal="center" vertical="center" wrapText="1"/>
    </xf>
    <xf numFmtId="0" fontId="47" fillId="0" borderId="0" xfId="0" applyFont="1" applyAlignment="1">
      <alignment horizontal="center" vertical="center"/>
    </xf>
    <xf numFmtId="0" fontId="0" fillId="12" borderId="8" xfId="0" applyFill="1" applyBorder="1" applyAlignment="1">
      <alignment horizontal="center" vertical="top" wrapText="1"/>
    </xf>
    <xf numFmtId="0" fontId="0" fillId="10" borderId="31" xfId="0" applyFill="1" applyBorder="1" applyAlignment="1">
      <alignment vertical="center" wrapText="1"/>
    </xf>
    <xf numFmtId="0" fontId="0" fillId="7" borderId="81" xfId="0" applyFill="1" applyBorder="1" applyAlignment="1">
      <alignment vertical="center" wrapText="1"/>
    </xf>
    <xf numFmtId="0" fontId="2" fillId="0" borderId="49" xfId="0" applyFont="1" applyFill="1" applyBorder="1" applyAlignment="1">
      <alignment vertical="center" wrapText="1"/>
    </xf>
    <xf numFmtId="0" fontId="8" fillId="0" borderId="40" xfId="0" applyFont="1" applyFill="1" applyBorder="1" applyAlignment="1">
      <alignment horizontal="center" vertical="center" wrapText="1"/>
    </xf>
    <xf numFmtId="0" fontId="17" fillId="0" borderId="21" xfId="0" quotePrefix="1" applyFont="1" applyBorder="1" applyAlignment="1">
      <alignment horizontal="left" vertical="center" wrapText="1"/>
    </xf>
    <xf numFmtId="0" fontId="13" fillId="0" borderId="0" xfId="0" applyFont="1" applyBorder="1" applyAlignment="1">
      <alignment horizontal="center" vertical="center" wrapText="1"/>
    </xf>
    <xf numFmtId="0" fontId="22" fillId="0" borderId="0" xfId="0" applyFont="1" applyBorder="1"/>
    <xf numFmtId="0" fontId="3" fillId="17" borderId="5" xfId="0" applyFont="1" applyFill="1" applyBorder="1" applyAlignment="1">
      <alignment vertical="center" wrapText="1"/>
    </xf>
    <xf numFmtId="0" fontId="3" fillId="17" borderId="17" xfId="0" applyFont="1" applyFill="1" applyBorder="1" applyAlignment="1">
      <alignment vertical="center" wrapText="1"/>
    </xf>
    <xf numFmtId="0" fontId="17" fillId="7" borderId="0" xfId="0" applyFont="1" applyFill="1" applyBorder="1" applyAlignment="1">
      <alignment horizontal="left" vertical="center" wrapText="1"/>
    </xf>
    <xf numFmtId="0" fontId="0" fillId="7" borderId="0" xfId="0" applyFill="1"/>
    <xf numFmtId="0" fontId="18" fillId="17" borderId="5" xfId="0" applyFont="1" applyFill="1" applyBorder="1" applyAlignment="1">
      <alignment horizontal="left" vertical="center" wrapText="1"/>
    </xf>
    <xf numFmtId="0" fontId="18" fillId="17" borderId="9" xfId="0" applyFont="1" applyFill="1" applyBorder="1" applyAlignment="1">
      <alignment horizontal="left" vertical="center" wrapText="1"/>
    </xf>
    <xf numFmtId="0" fontId="0" fillId="7" borderId="22" xfId="0" applyFill="1" applyBorder="1" applyAlignment="1">
      <alignment horizontal="center" vertical="center" wrapText="1"/>
    </xf>
    <xf numFmtId="0" fontId="0" fillId="0" borderId="0" xfId="0" applyBorder="1" applyAlignment="1">
      <alignment horizontal="center"/>
    </xf>
    <xf numFmtId="0" fontId="2" fillId="7" borderId="0" xfId="0" applyFont="1" applyFill="1" applyBorder="1" applyAlignment="1">
      <alignment horizontal="left" vertical="center" wrapText="1"/>
    </xf>
    <xf numFmtId="0" fontId="0" fillId="7" borderId="0" xfId="0" applyFill="1" applyBorder="1" applyAlignment="1">
      <alignment horizontal="center"/>
    </xf>
    <xf numFmtId="0" fontId="0" fillId="12" borderId="8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xf numFmtId="0" fontId="11" fillId="0" borderId="0" xfId="0" applyFont="1" applyFill="1" applyBorder="1" applyAlignment="1">
      <alignment horizontal="center" vertical="center" wrapText="1"/>
    </xf>
    <xf numFmtId="0" fontId="0" fillId="7" borderId="0" xfId="0" applyFill="1" applyBorder="1"/>
    <xf numFmtId="0" fontId="19" fillId="0" borderId="0" xfId="0" applyFont="1" applyBorder="1"/>
    <xf numFmtId="0" fontId="22" fillId="0" borderId="0" xfId="0" applyFont="1" applyFill="1" applyBorder="1"/>
    <xf numFmtId="0" fontId="25" fillId="0" borderId="0" xfId="0" applyFont="1" applyBorder="1"/>
    <xf numFmtId="0" fontId="0" fillId="7" borderId="72" xfId="0" applyFill="1" applyBorder="1" applyAlignment="1">
      <alignment horizontal="center" vertical="center" wrapText="1"/>
    </xf>
    <xf numFmtId="0" fontId="0" fillId="17" borderId="17" xfId="0" applyFill="1" applyBorder="1" applyAlignment="1">
      <alignment vertical="center" wrapText="1"/>
    </xf>
    <xf numFmtId="0" fontId="0" fillId="17" borderId="2" xfId="0" applyFill="1" applyBorder="1" applyAlignment="1">
      <alignment vertical="center" wrapText="1"/>
    </xf>
    <xf numFmtId="0" fontId="50" fillId="0" borderId="48" xfId="0" applyFont="1" applyFill="1" applyBorder="1" applyAlignment="1">
      <alignment horizontal="center" vertical="center" wrapText="1"/>
    </xf>
    <xf numFmtId="0" fontId="17" fillId="0" borderId="49" xfId="0" applyFont="1" applyFill="1" applyBorder="1" applyAlignment="1">
      <alignment vertical="center" wrapText="1"/>
    </xf>
    <xf numFmtId="0" fontId="0" fillId="0" borderId="40" xfId="0" applyFont="1" applyFill="1" applyBorder="1" applyAlignment="1">
      <alignment vertical="center" wrapText="1"/>
    </xf>
    <xf numFmtId="0" fontId="0" fillId="0" borderId="92" xfId="0" applyFont="1" applyFill="1" applyBorder="1" applyAlignment="1">
      <alignment vertical="center" wrapText="1"/>
    </xf>
    <xf numFmtId="0" fontId="50" fillId="0" borderId="68" xfId="0" applyFont="1" applyFill="1" applyBorder="1" applyAlignment="1">
      <alignment horizontal="center" vertical="center" wrapText="1"/>
    </xf>
    <xf numFmtId="0" fontId="17" fillId="0" borderId="45" xfId="0" quotePrefix="1" applyFont="1" applyFill="1" applyBorder="1" applyAlignment="1">
      <alignment vertical="center" wrapText="1"/>
    </xf>
    <xf numFmtId="0" fontId="3" fillId="17" borderId="2" xfId="0" applyFont="1" applyFill="1" applyBorder="1" applyAlignment="1">
      <alignment vertical="center" wrapText="1"/>
    </xf>
    <xf numFmtId="0" fontId="49" fillId="0" borderId="14" xfId="0" applyFont="1" applyFill="1" applyBorder="1" applyAlignment="1">
      <alignment horizontal="center" vertical="center" wrapText="1"/>
    </xf>
    <xf numFmtId="0" fontId="50" fillId="0" borderId="90" xfId="0" applyFont="1" applyFill="1" applyBorder="1" applyAlignment="1">
      <alignment vertical="center" wrapText="1"/>
    </xf>
    <xf numFmtId="0" fontId="51" fillId="0" borderId="91" xfId="0" applyFont="1" applyFill="1" applyBorder="1" applyAlignment="1">
      <alignment vertical="center" wrapText="1"/>
    </xf>
    <xf numFmtId="0" fontId="50" fillId="0" borderId="16" xfId="0" applyFont="1" applyFill="1" applyBorder="1" applyAlignment="1">
      <alignment horizontal="left" vertical="center" wrapText="1"/>
    </xf>
    <xf numFmtId="0" fontId="51" fillId="0" borderId="16" xfId="0" applyFont="1" applyFill="1" applyBorder="1" applyAlignment="1">
      <alignment horizontal="center" vertical="center" wrapText="1"/>
    </xf>
    <xf numFmtId="0" fontId="0" fillId="7" borderId="91" xfId="0" applyFill="1" applyBorder="1" applyAlignment="1">
      <alignment vertical="center" wrapText="1"/>
    </xf>
    <xf numFmtId="0" fontId="18" fillId="17" borderId="17" xfId="0" applyFont="1" applyFill="1" applyBorder="1" applyAlignment="1">
      <alignment horizontal="left" vertical="center" wrapText="1"/>
    </xf>
    <xf numFmtId="0" fontId="18" fillId="17" borderId="2" xfId="0" applyFont="1" applyFill="1" applyBorder="1" applyAlignment="1">
      <alignment horizontal="left" vertical="center" wrapText="1"/>
    </xf>
    <xf numFmtId="0" fontId="53" fillId="6" borderId="52" xfId="0" quotePrefix="1" applyFont="1" applyFill="1" applyBorder="1" applyAlignment="1">
      <alignment vertical="center" wrapText="1"/>
    </xf>
    <xf numFmtId="0" fontId="0" fillId="11" borderId="95" xfId="0" applyFont="1" applyFill="1" applyBorder="1" applyAlignment="1">
      <alignment vertical="center" wrapText="1"/>
    </xf>
    <xf numFmtId="0" fontId="8" fillId="0" borderId="68" xfId="0" applyFont="1" applyBorder="1" applyAlignment="1">
      <alignment horizontal="center" wrapText="1"/>
    </xf>
    <xf numFmtId="0" fontId="0" fillId="0" borderId="97" xfId="0" applyNumberFormat="1" applyBorder="1" applyAlignment="1">
      <alignment horizontal="center"/>
    </xf>
    <xf numFmtId="0" fontId="17" fillId="0" borderId="22" xfId="0" applyFont="1" applyBorder="1" applyAlignment="1">
      <alignment horizontal="left" vertical="center" wrapText="1"/>
    </xf>
    <xf numFmtId="14" fontId="0" fillId="0" borderId="8" xfId="0" applyNumberFormat="1" applyBorder="1" applyAlignment="1">
      <alignment horizontal="center"/>
    </xf>
    <xf numFmtId="14" fontId="0" fillId="12" borderId="8" xfId="0" applyNumberFormat="1" applyFill="1" applyBorder="1" applyAlignment="1">
      <alignment horizontal="center"/>
    </xf>
    <xf numFmtId="0" fontId="3" fillId="17" borderId="9" xfId="0" applyFont="1" applyFill="1" applyBorder="1" applyAlignment="1">
      <alignment vertical="center" wrapText="1"/>
    </xf>
    <xf numFmtId="0" fontId="13" fillId="17" borderId="17" xfId="0" applyFont="1" applyFill="1" applyBorder="1" applyAlignment="1">
      <alignment horizontal="center" vertical="center" wrapText="1"/>
    </xf>
    <xf numFmtId="0" fontId="54" fillId="0" borderId="0" xfId="0" applyFont="1" applyFill="1" applyProtection="1">
      <protection hidden="1"/>
    </xf>
    <xf numFmtId="0" fontId="54" fillId="0" borderId="0" xfId="0" applyFont="1" applyFill="1"/>
    <xf numFmtId="0" fontId="54" fillId="0" borderId="0" xfId="0" applyFont="1" applyFill="1" applyBorder="1" applyAlignment="1">
      <alignment vertical="center" wrapText="1"/>
    </xf>
    <xf numFmtId="0" fontId="55" fillId="0" borderId="22" xfId="0" applyFont="1" applyFill="1" applyBorder="1" applyAlignment="1">
      <alignment horizontal="left" vertical="center" wrapText="1"/>
    </xf>
    <xf numFmtId="0" fontId="56" fillId="0" borderId="0" xfId="0" applyFont="1" applyAlignment="1">
      <alignment horizontal="left" vertical="center" wrapText="1"/>
    </xf>
    <xf numFmtId="0" fontId="42" fillId="0" borderId="0" xfId="0" applyFont="1" applyAlignment="1">
      <alignment horizontal="center" vertical="center" wrapText="1"/>
    </xf>
    <xf numFmtId="0" fontId="30" fillId="16"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11" fillId="2" borderId="0" xfId="0" applyFont="1" applyFill="1" applyAlignment="1">
      <alignment horizontal="left" vertical="center"/>
    </xf>
    <xf numFmtId="49" fontId="9" fillId="10" borderId="5" xfId="0" applyNumberFormat="1" applyFont="1" applyFill="1" applyBorder="1" applyAlignment="1">
      <alignment horizontal="center" vertical="center" wrapText="1"/>
    </xf>
    <xf numFmtId="49" fontId="9" fillId="10" borderId="2"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2" fillId="10" borderId="6" xfId="0" applyFont="1" applyFill="1" applyBorder="1" applyAlignment="1">
      <alignment horizontal="center" vertical="center" wrapText="1"/>
    </xf>
    <xf numFmtId="0" fontId="32" fillId="0" borderId="5" xfId="0" applyFont="1" applyBorder="1" applyAlignment="1">
      <alignment horizontal="center" wrapText="1"/>
    </xf>
    <xf numFmtId="0" fontId="32" fillId="0" borderId="17" xfId="0" applyFont="1" applyBorder="1" applyAlignment="1">
      <alignment horizontal="center" wrapText="1"/>
    </xf>
    <xf numFmtId="0" fontId="32" fillId="0" borderId="2" xfId="0" applyFont="1" applyBorder="1" applyAlignment="1">
      <alignment horizontal="center" wrapText="1"/>
    </xf>
    <xf numFmtId="0" fontId="2" fillId="0" borderId="9"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2" fillId="10" borderId="11"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3" fillId="0" borderId="0" xfId="0" applyFont="1" applyAlignment="1">
      <alignment horizontal="center" vertical="center" wrapText="1"/>
    </xf>
    <xf numFmtId="0" fontId="15" fillId="3" borderId="0" xfId="0" applyFont="1" applyFill="1" applyAlignment="1">
      <alignment horizontal="center"/>
    </xf>
    <xf numFmtId="0" fontId="9" fillId="10" borderId="5" xfId="0" applyNumberFormat="1" applyFont="1" applyFill="1" applyBorder="1" applyAlignment="1">
      <alignment horizontal="center" vertical="center" wrapText="1"/>
    </xf>
    <xf numFmtId="0" fontId="9" fillId="10" borderId="2" xfId="0" applyNumberFormat="1"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9" fillId="0" borderId="4" xfId="0" applyFont="1" applyBorder="1" applyAlignment="1">
      <alignment vertical="center" wrapText="1"/>
    </xf>
    <xf numFmtId="0" fontId="9" fillId="0" borderId="3" xfId="0" applyFont="1" applyBorder="1" applyAlignment="1">
      <alignment vertical="center" wrapText="1"/>
    </xf>
    <xf numFmtId="0" fontId="9" fillId="10" borderId="5" xfId="0" applyFont="1" applyFill="1" applyBorder="1" applyAlignment="1">
      <alignment horizontal="center" vertical="center" wrapText="1"/>
    </xf>
    <xf numFmtId="0" fontId="9" fillId="10" borderId="2" xfId="0" applyFont="1" applyFill="1" applyBorder="1" applyAlignment="1">
      <alignment horizontal="center" vertical="center" wrapText="1"/>
    </xf>
    <xf numFmtId="49" fontId="2" fillId="10" borderId="5" xfId="0" applyNumberFormat="1" applyFont="1" applyFill="1" applyBorder="1" applyAlignment="1">
      <alignment horizontal="center" vertical="center" wrapText="1"/>
    </xf>
    <xf numFmtId="49" fontId="2" fillId="10" borderId="2" xfId="0" applyNumberFormat="1"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 xfId="0" applyFont="1" applyBorder="1" applyAlignment="1">
      <alignment horizontal="center" vertical="center" wrapText="1"/>
    </xf>
    <xf numFmtId="0" fontId="2" fillId="0" borderId="6"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71" xfId="0" applyFont="1" applyBorder="1" applyAlignment="1">
      <alignment horizontal="center" vertical="center" wrapText="1"/>
    </xf>
    <xf numFmtId="0" fontId="2" fillId="10" borderId="5" xfId="0" applyFont="1" applyFill="1" applyBorder="1" applyAlignment="1">
      <alignment horizontal="center" vertical="center" wrapText="1"/>
    </xf>
    <xf numFmtId="0" fontId="0" fillId="12" borderId="9" xfId="0" applyFill="1" applyBorder="1" applyAlignment="1">
      <alignment horizontal="center" vertical="center" wrapText="1"/>
    </xf>
    <xf numFmtId="0" fontId="0" fillId="12" borderId="69" xfId="0"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9" fillId="0" borderId="4" xfId="0" applyFont="1" applyBorder="1" applyAlignment="1">
      <alignment horizontal="left" vertical="center" wrapText="1"/>
    </xf>
    <xf numFmtId="0" fontId="9" fillId="0" borderId="3" xfId="0" applyFont="1" applyBorder="1" applyAlignment="1">
      <alignment horizontal="left" vertical="center" wrapText="1"/>
    </xf>
    <xf numFmtId="0" fontId="0" fillId="10" borderId="0" xfId="0" applyFill="1"/>
    <xf numFmtId="0" fontId="0" fillId="10" borderId="9" xfId="0" applyFill="1" applyBorder="1" applyAlignment="1">
      <alignment horizontal="center" vertical="center" wrapText="1"/>
    </xf>
    <xf numFmtId="0" fontId="0" fillId="10" borderId="69" xfId="0" applyFill="1" applyBorder="1" applyAlignment="1">
      <alignment horizontal="center" vertical="center" wrapText="1"/>
    </xf>
    <xf numFmtId="0" fontId="17" fillId="10" borderId="96" xfId="0" applyFont="1" applyFill="1" applyBorder="1" applyAlignment="1">
      <alignment horizontal="center" vertical="center" wrapText="1"/>
    </xf>
    <xf numFmtId="0" fontId="17" fillId="10" borderId="78" xfId="0" applyFont="1" applyFill="1" applyBorder="1" applyAlignment="1">
      <alignment horizontal="center" vertical="center" wrapText="1"/>
    </xf>
    <xf numFmtId="0" fontId="26" fillId="7" borderId="24" xfId="0" applyFont="1" applyFill="1" applyBorder="1" applyAlignment="1">
      <alignment horizontal="left" vertical="center" wrapText="1"/>
    </xf>
    <xf numFmtId="0" fontId="26" fillId="7" borderId="44" xfId="0" applyFont="1" applyFill="1" applyBorder="1" applyAlignment="1">
      <alignment horizontal="left" vertical="center" wrapText="1"/>
    </xf>
    <xf numFmtId="0" fontId="17" fillId="0" borderId="58" xfId="0" applyFont="1" applyBorder="1" applyAlignment="1">
      <alignment horizontal="left" vertical="center" wrapText="1"/>
    </xf>
    <xf numFmtId="0" fontId="17" fillId="0" borderId="70" xfId="0" applyFont="1" applyBorder="1" applyAlignment="1">
      <alignment horizontal="left" vertical="center" wrapText="1"/>
    </xf>
    <xf numFmtId="0" fontId="17" fillId="0" borderId="59" xfId="0" applyFont="1" applyBorder="1" applyAlignment="1">
      <alignment horizontal="left" vertical="center" wrapText="1"/>
    </xf>
    <xf numFmtId="0" fontId="26" fillId="0" borderId="22"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7" fillId="0" borderId="22" xfId="0" applyFont="1" applyFill="1" applyBorder="1" applyAlignment="1">
      <alignment horizontal="left" vertical="top" wrapText="1"/>
    </xf>
    <xf numFmtId="0" fontId="26" fillId="0" borderId="22" xfId="0" applyFont="1" applyFill="1" applyBorder="1" applyAlignment="1">
      <alignment horizontal="left" vertical="top" wrapText="1"/>
    </xf>
    <xf numFmtId="0" fontId="26" fillId="7" borderId="24" xfId="0" applyFont="1" applyFill="1" applyBorder="1" applyAlignment="1">
      <alignment horizontal="left" vertical="top" wrapText="1"/>
    </xf>
    <xf numFmtId="0" fontId="26" fillId="7" borderId="44" xfId="0" applyFont="1" applyFill="1" applyBorder="1" applyAlignment="1">
      <alignment horizontal="left" vertical="top" wrapText="1"/>
    </xf>
    <xf numFmtId="0" fontId="26" fillId="0" borderId="24" xfId="0" applyFont="1" applyFill="1" applyBorder="1" applyAlignment="1">
      <alignment horizontal="left" vertical="top" wrapText="1"/>
    </xf>
    <xf numFmtId="0" fontId="26" fillId="0" borderId="44" xfId="0" applyFont="1" applyFill="1" applyBorder="1" applyAlignment="1">
      <alignment horizontal="left" vertical="top" wrapText="1"/>
    </xf>
    <xf numFmtId="0" fontId="17" fillId="10" borderId="22" xfId="0" applyFont="1" applyFill="1" applyBorder="1" applyAlignment="1">
      <alignment horizontal="center" vertical="center" wrapText="1"/>
    </xf>
    <xf numFmtId="0" fontId="24" fillId="0" borderId="22" xfId="0" applyFont="1" applyBorder="1" applyAlignment="1">
      <alignment horizontal="center" vertical="center" wrapText="1"/>
    </xf>
    <xf numFmtId="0" fontId="11" fillId="14" borderId="0" xfId="0" applyFont="1" applyFill="1" applyAlignment="1">
      <alignment horizontal="center" vertical="center" wrapText="1"/>
    </xf>
    <xf numFmtId="0" fontId="17" fillId="10" borderId="24" xfId="0" applyFont="1" applyFill="1" applyBorder="1" applyAlignment="1">
      <alignment horizontal="center" vertical="center" wrapText="1"/>
    </xf>
    <xf numFmtId="0" fontId="17" fillId="10" borderId="44" xfId="0" applyFont="1" applyFill="1" applyBorder="1" applyAlignment="1">
      <alignment horizontal="center" vertical="center" wrapText="1"/>
    </xf>
    <xf numFmtId="0" fontId="11" fillId="13" borderId="0" xfId="0" applyFont="1" applyFill="1" applyAlignment="1">
      <alignment horizontal="center" vertical="center" wrapText="1"/>
    </xf>
    <xf numFmtId="0" fontId="18" fillId="0" borderId="79" xfId="0" applyFont="1" applyBorder="1" applyAlignment="1">
      <alignment horizontal="left" vertical="center" wrapText="1"/>
    </xf>
    <xf numFmtId="0" fontId="18" fillId="0" borderId="80" xfId="0" applyFont="1" applyBorder="1" applyAlignment="1">
      <alignment horizontal="left" vertical="center" wrapText="1"/>
    </xf>
    <xf numFmtId="0" fontId="17" fillId="0" borderId="22" xfId="0" applyFont="1" applyBorder="1" applyAlignment="1">
      <alignment horizontal="left" vertical="center" wrapText="1"/>
    </xf>
    <xf numFmtId="0" fontId="17" fillId="10" borderId="64" xfId="0" applyFont="1" applyFill="1" applyBorder="1" applyAlignment="1">
      <alignment horizontal="center" vertical="center" wrapText="1"/>
    </xf>
    <xf numFmtId="0" fontId="17" fillId="10" borderId="66" xfId="0" applyFont="1" applyFill="1" applyBorder="1" applyAlignment="1">
      <alignment horizontal="center" vertical="center" wrapText="1"/>
    </xf>
    <xf numFmtId="0" fontId="17" fillId="10" borderId="60" xfId="0" applyFont="1" applyFill="1" applyBorder="1" applyAlignment="1">
      <alignment horizontal="center" vertical="center" wrapText="1"/>
    </xf>
    <xf numFmtId="0" fontId="17" fillId="10" borderId="62" xfId="0" applyFont="1" applyFill="1" applyBorder="1" applyAlignment="1">
      <alignment horizontal="center" vertical="center" wrapText="1"/>
    </xf>
    <xf numFmtId="0" fontId="17" fillId="0" borderId="22" xfId="0" applyFont="1" applyBorder="1" applyAlignment="1">
      <alignment horizontal="center" vertical="center" wrapText="1"/>
    </xf>
    <xf numFmtId="0" fontId="0" fillId="0" borderId="84" xfId="0" quotePrefix="1" applyFill="1" applyBorder="1" applyAlignment="1">
      <alignment horizontal="left" vertical="center" wrapText="1"/>
    </xf>
    <xf numFmtId="0" fontId="0" fillId="0" borderId="85" xfId="0" applyFill="1" applyBorder="1" applyAlignment="1">
      <alignment horizontal="left" vertical="center" wrapText="1"/>
    </xf>
    <xf numFmtId="0" fontId="0" fillId="10" borderId="82" xfId="0" applyFill="1" applyBorder="1" applyAlignment="1">
      <alignment horizontal="left" vertical="center" wrapText="1"/>
    </xf>
    <xf numFmtId="0" fontId="0" fillId="10" borderId="86" xfId="0" applyFill="1" applyBorder="1" applyAlignment="1">
      <alignment horizontal="left" vertical="center" wrapText="1"/>
    </xf>
    <xf numFmtId="0" fontId="17" fillId="7" borderId="18" xfId="0" applyFont="1" applyFill="1" applyBorder="1" applyAlignment="1">
      <alignment horizontal="left" vertical="center" wrapText="1"/>
    </xf>
    <xf numFmtId="0" fontId="17" fillId="7" borderId="21" xfId="0" applyFont="1" applyFill="1" applyBorder="1" applyAlignment="1">
      <alignment horizontal="left" vertical="center" wrapText="1"/>
    </xf>
    <xf numFmtId="0" fontId="17" fillId="10" borderId="88" xfId="0" applyFont="1" applyFill="1" applyBorder="1" applyAlignment="1">
      <alignment horizontal="left" vertical="center" wrapText="1"/>
    </xf>
    <xf numFmtId="0" fontId="17" fillId="10" borderId="89" xfId="0" applyFont="1" applyFill="1" applyBorder="1" applyAlignment="1">
      <alignment horizontal="left" vertical="center" wrapText="1"/>
    </xf>
    <xf numFmtId="0" fontId="51" fillId="0" borderId="90" xfId="0" applyFont="1" applyFill="1" applyBorder="1" applyAlignment="1">
      <alignment horizontal="center" vertical="center" wrapText="1"/>
    </xf>
    <xf numFmtId="0" fontId="51" fillId="0" borderId="91" xfId="0" applyFont="1" applyFill="1" applyBorder="1" applyAlignment="1">
      <alignment horizontal="center" vertical="center" wrapText="1"/>
    </xf>
    <xf numFmtId="0" fontId="17" fillId="7" borderId="23" xfId="0" applyFont="1" applyFill="1" applyBorder="1" applyAlignment="1">
      <alignment horizontal="left" vertical="center" wrapText="1"/>
    </xf>
    <xf numFmtId="0" fontId="0" fillId="10" borderId="84" xfId="0" applyFont="1" applyFill="1" applyBorder="1" applyAlignment="1">
      <alignment horizontal="center" vertical="center" wrapText="1"/>
    </xf>
    <xf numFmtId="0" fontId="0" fillId="10" borderId="85" xfId="0" applyFont="1" applyFill="1" applyBorder="1" applyAlignment="1">
      <alignment horizontal="center" vertical="center" wrapText="1"/>
    </xf>
    <xf numFmtId="0" fontId="17" fillId="10" borderId="39" xfId="0" applyFont="1" applyFill="1" applyBorder="1" applyAlignment="1">
      <alignment horizontal="left" vertical="center" wrapText="1"/>
    </xf>
    <xf numFmtId="0" fontId="17" fillId="10" borderId="41" xfId="0" applyFont="1" applyFill="1" applyBorder="1" applyAlignment="1">
      <alignment horizontal="left" vertical="center" wrapText="1"/>
    </xf>
    <xf numFmtId="0" fontId="0" fillId="0" borderId="82" xfId="0" applyFill="1" applyBorder="1" applyAlignment="1">
      <alignment horizontal="left" vertical="center" wrapText="1"/>
    </xf>
    <xf numFmtId="0" fontId="0" fillId="0" borderId="64" xfId="0" applyFill="1" applyBorder="1" applyAlignment="1">
      <alignment horizontal="left" vertical="center" wrapText="1"/>
    </xf>
    <xf numFmtId="0" fontId="0" fillId="10" borderId="64" xfId="0" applyFill="1" applyBorder="1" applyAlignment="1">
      <alignment horizontal="left" vertical="center" wrapText="1"/>
    </xf>
    <xf numFmtId="0" fontId="17" fillId="7" borderId="25" xfId="0" applyFont="1" applyFill="1" applyBorder="1" applyAlignment="1">
      <alignment horizontal="left" vertical="center" wrapText="1"/>
    </xf>
    <xf numFmtId="0" fontId="17" fillId="10" borderId="82" xfId="0" applyFont="1" applyFill="1" applyBorder="1" applyAlignment="1">
      <alignment horizontal="left" vertical="center" wrapText="1"/>
    </xf>
    <xf numFmtId="0" fontId="17" fillId="10" borderId="83" xfId="0" applyFont="1" applyFill="1" applyBorder="1" applyAlignment="1">
      <alignment horizontal="left" vertical="center" wrapText="1"/>
    </xf>
    <xf numFmtId="0" fontId="17" fillId="10" borderId="46" xfId="0" applyFont="1" applyFill="1" applyBorder="1" applyAlignment="1">
      <alignment horizontal="center" vertical="center" wrapText="1"/>
    </xf>
    <xf numFmtId="0" fontId="17" fillId="10" borderId="47" xfId="0" applyFont="1" applyFill="1" applyBorder="1" applyAlignment="1">
      <alignment horizontal="center" vertical="center" wrapText="1"/>
    </xf>
    <xf numFmtId="0" fontId="17" fillId="0" borderId="50" xfId="0" quotePrefix="1" applyFont="1" applyFill="1" applyBorder="1" applyAlignment="1">
      <alignment horizontal="left" vertical="center" wrapText="1"/>
    </xf>
    <xf numFmtId="0" fontId="17" fillId="0" borderId="51" xfId="0" applyFont="1" applyFill="1" applyBorder="1" applyAlignment="1">
      <alignment horizontal="left" vertical="center" wrapText="1"/>
    </xf>
    <xf numFmtId="0" fontId="17" fillId="0" borderId="21" xfId="0" quotePrefix="1" applyFont="1" applyBorder="1" applyAlignment="1">
      <alignment horizontal="left" vertical="center" wrapText="1"/>
    </xf>
    <xf numFmtId="0" fontId="17" fillId="0" borderId="22" xfId="0" quotePrefix="1" applyFont="1" applyBorder="1" applyAlignment="1">
      <alignment horizontal="left" vertical="center" wrapText="1"/>
    </xf>
    <xf numFmtId="0" fontId="17" fillId="10" borderId="39" xfId="0" applyFont="1" applyFill="1" applyBorder="1" applyAlignment="1">
      <alignment horizontal="center" vertical="center" wrapText="1"/>
    </xf>
    <xf numFmtId="0" fontId="17" fillId="10" borderId="41" xfId="0" applyFont="1" applyFill="1" applyBorder="1" applyAlignment="1">
      <alignment horizontal="center" vertical="center" wrapText="1"/>
    </xf>
    <xf numFmtId="0" fontId="11" fillId="9" borderId="0" xfId="0" applyFont="1" applyFill="1" applyAlignment="1">
      <alignment horizontal="center" vertical="center" wrapText="1"/>
    </xf>
    <xf numFmtId="0" fontId="17" fillId="7" borderId="36" xfId="0" applyFont="1" applyFill="1" applyBorder="1" applyAlignment="1">
      <alignment horizontal="left" vertical="center" wrapText="1"/>
    </xf>
    <xf numFmtId="0" fontId="17" fillId="7" borderId="33" xfId="0" applyFont="1" applyFill="1" applyBorder="1" applyAlignment="1">
      <alignment horizontal="left" vertical="center" wrapText="1"/>
    </xf>
    <xf numFmtId="0" fontId="0" fillId="10" borderId="58" xfId="0" applyFill="1" applyBorder="1" applyAlignment="1">
      <alignment horizontal="center" vertical="center" wrapText="1"/>
    </xf>
    <xf numFmtId="0" fontId="0" fillId="10" borderId="59" xfId="0" applyFill="1" applyBorder="1" applyAlignment="1">
      <alignment horizontal="center" vertical="center" wrapText="1"/>
    </xf>
    <xf numFmtId="0" fontId="0" fillId="0" borderId="0" xfId="0" applyBorder="1" applyAlignment="1">
      <alignment horizontal="center"/>
    </xf>
    <xf numFmtId="0" fontId="15" fillId="4" borderId="0" xfId="0" applyFont="1" applyFill="1" applyAlignment="1">
      <alignment horizontal="center" vertical="center" wrapText="1"/>
    </xf>
    <xf numFmtId="0" fontId="0" fillId="10" borderId="37" xfId="0" applyFill="1" applyBorder="1" applyAlignment="1">
      <alignment horizontal="center" vertical="center" wrapText="1"/>
    </xf>
    <xf numFmtId="0" fontId="0" fillId="10" borderId="10" xfId="0" applyFill="1" applyBorder="1" applyAlignment="1">
      <alignment horizontal="center" vertical="center" wrapText="1"/>
    </xf>
    <xf numFmtId="0" fontId="23" fillId="6" borderId="53" xfId="0" applyFont="1" applyFill="1" applyBorder="1" applyAlignment="1">
      <alignment horizontal="center" vertical="center" wrapText="1"/>
    </xf>
    <xf numFmtId="0" fontId="23" fillId="6" borderId="54" xfId="0" applyFont="1" applyFill="1" applyBorder="1" applyAlignment="1">
      <alignment horizontal="center" vertical="center" wrapText="1"/>
    </xf>
    <xf numFmtId="0" fontId="0" fillId="10" borderId="35" xfId="0" applyFill="1" applyBorder="1" applyAlignment="1">
      <alignment horizontal="center" vertical="center" wrapText="1"/>
    </xf>
    <xf numFmtId="0" fontId="0" fillId="10" borderId="2" xfId="0" applyFill="1" applyBorder="1" applyAlignment="1">
      <alignment horizontal="center" vertical="center" wrapText="1"/>
    </xf>
    <xf numFmtId="0" fontId="17" fillId="0" borderId="36" xfId="0" applyFont="1" applyBorder="1" applyAlignment="1">
      <alignment horizontal="left" vertical="center" wrapText="1"/>
    </xf>
    <xf numFmtId="0" fontId="17" fillId="0" borderId="33" xfId="0" applyFont="1" applyBorder="1" applyAlignment="1">
      <alignment horizontal="left" vertical="center" wrapText="1"/>
    </xf>
    <xf numFmtId="0" fontId="0" fillId="10" borderId="93" xfId="0" applyFont="1" applyFill="1" applyBorder="1" applyAlignment="1">
      <alignment horizontal="center" vertical="center" wrapText="1"/>
    </xf>
    <xf numFmtId="0" fontId="0" fillId="10" borderId="94" xfId="0" applyFont="1" applyFill="1" applyBorder="1" applyAlignment="1">
      <alignment horizontal="center" vertical="center" wrapText="1"/>
    </xf>
    <xf numFmtId="0" fontId="0" fillId="10" borderId="14" xfId="0" applyFill="1" applyBorder="1" applyAlignment="1">
      <alignment horizontal="center" vertical="center" wrapText="1"/>
    </xf>
    <xf numFmtId="0" fontId="0" fillId="10" borderId="13" xfId="0" applyFill="1" applyBorder="1" applyAlignment="1">
      <alignment horizontal="center" vertical="center" wrapText="1"/>
    </xf>
    <xf numFmtId="0" fontId="2" fillId="0" borderId="21" xfId="0" quotePrefix="1" applyFont="1" applyBorder="1" applyAlignment="1">
      <alignment horizontal="left" vertical="center" wrapText="1"/>
    </xf>
    <xf numFmtId="0" fontId="2" fillId="0" borderId="21" xfId="0" applyFont="1" applyBorder="1" applyAlignment="1">
      <alignment horizontal="left" vertical="center" wrapText="1"/>
    </xf>
    <xf numFmtId="0" fontId="0" fillId="17" borderId="14" xfId="0" applyFill="1" applyBorder="1" applyAlignment="1">
      <alignment horizontal="center" vertical="center" wrapText="1"/>
    </xf>
    <xf numFmtId="0" fontId="0" fillId="17" borderId="10" xfId="0" applyFill="1" applyBorder="1" applyAlignment="1">
      <alignment horizontal="center" vertical="center" wrapText="1"/>
    </xf>
    <xf numFmtId="0" fontId="3" fillId="5" borderId="0" xfId="0" applyFont="1" applyFill="1" applyBorder="1" applyAlignment="1">
      <alignment horizontal="center" vertical="center" wrapText="1"/>
    </xf>
    <xf numFmtId="0" fontId="8" fillId="7" borderId="26" xfId="0" applyFont="1" applyFill="1" applyBorder="1" applyAlignment="1">
      <alignment horizontal="center" vertical="center" wrapText="1"/>
    </xf>
    <xf numFmtId="0" fontId="8" fillId="7" borderId="72" xfId="0" applyFont="1" applyFill="1" applyBorder="1" applyAlignment="1">
      <alignment horizontal="center" vertical="center" wrapText="1"/>
    </xf>
    <xf numFmtId="0" fontId="8" fillId="7" borderId="31" xfId="0" applyFont="1" applyFill="1" applyBorder="1" applyAlignment="1">
      <alignment horizontal="center" vertical="center" wrapText="1"/>
    </xf>
    <xf numFmtId="0" fontId="8" fillId="7" borderId="73" xfId="0" applyFont="1" applyFill="1" applyBorder="1" applyAlignment="1">
      <alignment horizontal="center" vertical="center" wrapText="1"/>
    </xf>
    <xf numFmtId="0" fontId="17" fillId="7" borderId="58" xfId="0" quotePrefix="1" applyFont="1" applyFill="1" applyBorder="1" applyAlignment="1">
      <alignment horizontal="left" vertical="center" wrapText="1"/>
    </xf>
    <xf numFmtId="0" fontId="17" fillId="7" borderId="59" xfId="0" quotePrefix="1" applyFont="1" applyFill="1" applyBorder="1" applyAlignment="1">
      <alignment horizontal="left" vertical="center" wrapText="1"/>
    </xf>
    <xf numFmtId="0" fontId="17" fillId="11" borderId="22" xfId="0" applyFont="1" applyFill="1" applyBorder="1" applyAlignment="1">
      <alignment horizontal="left" vertical="center" wrapText="1"/>
    </xf>
    <xf numFmtId="0" fontId="0" fillId="12" borderId="26" xfId="0" applyFont="1" applyFill="1" applyBorder="1" applyAlignment="1">
      <alignment horizontal="center" vertical="center" wrapText="1"/>
    </xf>
    <xf numFmtId="0" fontId="0" fillId="12" borderId="29" xfId="0" applyFont="1" applyFill="1" applyBorder="1" applyAlignment="1">
      <alignment horizontal="center" vertical="center" wrapText="1"/>
    </xf>
    <xf numFmtId="0" fontId="0" fillId="12" borderId="24" xfId="0" applyFont="1" applyFill="1" applyBorder="1" applyAlignment="1">
      <alignment horizontal="center" vertical="center" wrapText="1"/>
    </xf>
    <xf numFmtId="0" fontId="0" fillId="12" borderId="44" xfId="0" applyFont="1" applyFill="1" applyBorder="1" applyAlignment="1">
      <alignment horizontal="center" vertical="center" wrapText="1"/>
    </xf>
    <xf numFmtId="0" fontId="0" fillId="10" borderId="24" xfId="0" applyFill="1" applyBorder="1" applyAlignment="1">
      <alignment horizontal="center" vertical="center" wrapText="1"/>
    </xf>
    <xf numFmtId="0" fontId="0" fillId="10" borderId="26" xfId="0" applyFill="1" applyBorder="1" applyAlignment="1">
      <alignment horizontal="center" vertical="center" wrapText="1"/>
    </xf>
    <xf numFmtId="0" fontId="0" fillId="10" borderId="27" xfId="0" applyFill="1" applyBorder="1" applyAlignment="1">
      <alignment horizontal="center" vertical="center" wrapText="1"/>
    </xf>
    <xf numFmtId="0" fontId="0" fillId="8" borderId="29" xfId="0" applyFill="1" applyBorder="1" applyAlignment="1">
      <alignment horizontal="center" vertical="center" wrapText="1"/>
    </xf>
    <xf numFmtId="0" fontId="0" fillId="8" borderId="16" xfId="0" applyFill="1" applyBorder="1" applyAlignment="1">
      <alignment horizontal="center" vertical="center" wrapText="1"/>
    </xf>
    <xf numFmtId="0" fontId="0" fillId="12" borderId="72" xfId="0" applyFont="1" applyFill="1" applyBorder="1" applyAlignment="1">
      <alignment horizontal="center" vertical="center" wrapText="1"/>
    </xf>
    <xf numFmtId="0" fontId="0" fillId="12" borderId="31" xfId="0" applyFont="1" applyFill="1" applyBorder="1" applyAlignment="1">
      <alignment horizontal="center" vertical="center" wrapText="1"/>
    </xf>
    <xf numFmtId="0" fontId="0" fillId="12" borderId="73" xfId="0" applyFont="1" applyFill="1" applyBorder="1" applyAlignment="1">
      <alignment horizontal="center" vertical="center" wrapText="1"/>
    </xf>
    <xf numFmtId="0" fontId="3" fillId="8" borderId="5" xfId="0" applyFont="1" applyFill="1" applyBorder="1" applyAlignment="1">
      <alignment horizontal="left" vertical="center" wrapText="1"/>
    </xf>
    <xf numFmtId="0" fontId="3" fillId="8" borderId="17" xfId="0" applyFont="1" applyFill="1" applyBorder="1" applyAlignment="1">
      <alignment horizontal="left" vertical="center" wrapText="1"/>
    </xf>
    <xf numFmtId="0" fontId="3" fillId="8" borderId="2" xfId="0" applyFont="1" applyFill="1" applyBorder="1" applyAlignment="1">
      <alignment horizontal="left" vertical="center" wrapText="1"/>
    </xf>
    <xf numFmtId="0" fontId="0" fillId="8" borderId="29" xfId="0" applyFill="1" applyBorder="1" applyAlignment="1">
      <alignment horizontal="center" vertical="top" wrapText="1"/>
    </xf>
    <xf numFmtId="0" fontId="0" fillId="8" borderId="16" xfId="0" applyFill="1" applyBorder="1" applyAlignment="1">
      <alignment horizontal="center" vertical="top" wrapText="1"/>
    </xf>
    <xf numFmtId="0" fontId="0" fillId="8" borderId="31" xfId="0" applyFill="1" applyBorder="1" applyAlignment="1">
      <alignment horizontal="center" vertical="top" wrapText="1"/>
    </xf>
    <xf numFmtId="0" fontId="0" fillId="8" borderId="32" xfId="0" applyFill="1" applyBorder="1" applyAlignment="1">
      <alignment horizontal="center" vertical="top" wrapText="1"/>
    </xf>
    <xf numFmtId="0" fontId="0" fillId="10" borderId="31" xfId="0" applyFill="1" applyBorder="1" applyAlignment="1">
      <alignment horizontal="center" vertical="center" wrapText="1"/>
    </xf>
    <xf numFmtId="0" fontId="17" fillId="0" borderId="21" xfId="0" applyFont="1" applyBorder="1" applyAlignment="1">
      <alignment horizontal="left" vertical="center" wrapText="1"/>
    </xf>
    <xf numFmtId="0" fontId="0" fillId="10" borderId="38" xfId="0" applyFill="1" applyBorder="1" applyAlignment="1">
      <alignment horizontal="center" vertical="center" wrapText="1"/>
    </xf>
    <xf numFmtId="0" fontId="18" fillId="0" borderId="21" xfId="0" quotePrefix="1" applyFont="1" applyBorder="1" applyAlignment="1">
      <alignment horizontal="left" vertical="center" wrapText="1"/>
    </xf>
    <xf numFmtId="0" fontId="18" fillId="0" borderId="22" xfId="0" quotePrefix="1" applyFont="1" applyBorder="1" applyAlignment="1">
      <alignment horizontal="left" vertical="center" wrapText="1"/>
    </xf>
    <xf numFmtId="0" fontId="3" fillId="17" borderId="5" xfId="0" applyFont="1" applyFill="1" applyBorder="1" applyAlignment="1">
      <alignment horizontal="left" vertical="center" wrapText="1"/>
    </xf>
    <xf numFmtId="0" fontId="3" fillId="17" borderId="17" xfId="0" applyFont="1" applyFill="1" applyBorder="1" applyAlignment="1">
      <alignment horizontal="left" vertical="center" wrapText="1"/>
    </xf>
    <xf numFmtId="0" fontId="17" fillId="0" borderId="18" xfId="0" quotePrefix="1" applyFont="1" applyBorder="1" applyAlignment="1">
      <alignment horizontal="left" vertical="center" wrapText="1"/>
    </xf>
    <xf numFmtId="0" fontId="17" fillId="0" borderId="19" xfId="0" quotePrefix="1" applyFont="1" applyBorder="1" applyAlignment="1">
      <alignment horizontal="left" vertical="center" wrapText="1"/>
    </xf>
    <xf numFmtId="0" fontId="17" fillId="0" borderId="21" xfId="0" quotePrefix="1" applyFont="1" applyFill="1" applyBorder="1" applyAlignment="1">
      <alignment horizontal="left" vertical="center" wrapText="1"/>
    </xf>
    <xf numFmtId="0" fontId="17" fillId="0" borderId="22" xfId="0" quotePrefix="1" applyFont="1" applyFill="1" applyBorder="1" applyAlignment="1">
      <alignment horizontal="left" vertical="center" wrapText="1"/>
    </xf>
    <xf numFmtId="0" fontId="2" fillId="0" borderId="75" xfId="0" applyFont="1" applyBorder="1" applyAlignment="1">
      <alignment horizontal="left" vertical="center" wrapText="1"/>
    </xf>
    <xf numFmtId="0" fontId="2" fillId="0" borderId="76" xfId="0" applyFont="1" applyBorder="1" applyAlignment="1">
      <alignment horizontal="left" vertical="center" wrapText="1"/>
    </xf>
    <xf numFmtId="0" fontId="2" fillId="0" borderId="77" xfId="0" applyFont="1" applyBorder="1" applyAlignment="1">
      <alignment horizontal="left" vertical="center" wrapText="1"/>
    </xf>
    <xf numFmtId="0" fontId="11" fillId="18" borderId="24" xfId="0" applyFont="1" applyFill="1" applyBorder="1" applyAlignment="1">
      <alignment horizontal="center" vertical="center" wrapText="1"/>
    </xf>
    <xf numFmtId="0" fontId="11" fillId="18" borderId="44" xfId="0" applyFont="1" applyFill="1" applyBorder="1" applyAlignment="1">
      <alignment horizontal="center" vertical="center" wrapText="1"/>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7" fillId="0" borderId="23" xfId="0" applyFont="1" applyBorder="1" applyAlignment="1">
      <alignment horizontal="left" vertical="center" wrapText="1"/>
    </xf>
    <xf numFmtId="0" fontId="2" fillId="7" borderId="39" xfId="0" applyFont="1" applyFill="1" applyBorder="1" applyAlignment="1">
      <alignment horizontal="left" vertical="center" wrapText="1"/>
    </xf>
    <xf numFmtId="0" fontId="2" fillId="7" borderId="41" xfId="0" applyFont="1" applyFill="1" applyBorder="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FFF9F3"/>
      <color rgb="FFFAFBF7"/>
      <color rgb="FFFFFDFB"/>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695325</xdr:colOff>
      <xdr:row>32</xdr:row>
      <xdr:rowOff>9525</xdr:rowOff>
    </xdr:to>
    <xdr:pic>
      <xdr:nvPicPr>
        <xdr:cNvPr id="4" name="Image 3"/>
        <xdr:cNvPicPr/>
      </xdr:nvPicPr>
      <xdr:blipFill rotWithShape="1">
        <a:blip xmlns:r="http://schemas.openxmlformats.org/officeDocument/2006/relationships" r:embed="rId1"/>
        <a:srcRect l="12747" r="12597"/>
        <a:stretch/>
      </xdr:blipFill>
      <xdr:spPr bwMode="auto">
        <a:xfrm>
          <a:off x="0" y="0"/>
          <a:ext cx="9077325" cy="61055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9525</xdr:colOff>
      <xdr:row>32</xdr:row>
      <xdr:rowOff>95250</xdr:rowOff>
    </xdr:from>
    <xdr:to>
      <xdr:col>11</xdr:col>
      <xdr:colOff>733425</xdr:colOff>
      <xdr:row>67</xdr:row>
      <xdr:rowOff>133350</xdr:rowOff>
    </xdr:to>
    <xdr:pic>
      <xdr:nvPicPr>
        <xdr:cNvPr id="5" name="Image 4"/>
        <xdr:cNvPicPr/>
      </xdr:nvPicPr>
      <xdr:blipFill rotWithShape="1">
        <a:blip xmlns:r="http://schemas.openxmlformats.org/officeDocument/2006/relationships" r:embed="rId2"/>
        <a:srcRect l="12531" r="12703"/>
        <a:stretch/>
      </xdr:blipFill>
      <xdr:spPr bwMode="auto">
        <a:xfrm>
          <a:off x="9525" y="6191250"/>
          <a:ext cx="9105900" cy="67056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ci@chru-nancy.Fr" TargetMode="External"/><Relationship Id="rId1" Type="http://schemas.openxmlformats.org/officeDocument/2006/relationships/hyperlink" Target="mailto:cci@chru-nancy.fr"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34"/>
  <sheetViews>
    <sheetView zoomScaleNormal="100" workbookViewId="0">
      <selection sqref="A1:C1"/>
    </sheetView>
  </sheetViews>
  <sheetFormatPr baseColWidth="10" defaultRowHeight="15" x14ac:dyDescent="0.25"/>
  <cols>
    <col min="1" max="1" width="82.5703125" customWidth="1"/>
    <col min="2" max="2" width="8" customWidth="1"/>
    <col min="3" max="3" width="84.7109375" customWidth="1"/>
  </cols>
  <sheetData>
    <row r="1" spans="1:3" s="27" customFormat="1" ht="44.25" customHeight="1" x14ac:dyDescent="0.25">
      <c r="A1" s="168" t="s">
        <v>270</v>
      </c>
      <c r="B1" s="168"/>
      <c r="C1" s="168"/>
    </row>
    <row r="2" spans="1:3" s="27" customFormat="1" x14ac:dyDescent="0.25">
      <c r="A2" s="30"/>
    </row>
    <row r="3" spans="1:3" s="27" customFormat="1" x14ac:dyDescent="0.25">
      <c r="A3" s="93"/>
    </row>
    <row r="4" spans="1:3" ht="37.5" x14ac:dyDescent="0.25">
      <c r="A4" s="94" t="s">
        <v>170</v>
      </c>
      <c r="C4" s="94" t="s">
        <v>140</v>
      </c>
    </row>
    <row r="5" spans="1:3" ht="18.75" x14ac:dyDescent="0.25">
      <c r="A5" s="91"/>
    </row>
    <row r="6" spans="1:3" ht="18.75" x14ac:dyDescent="0.25">
      <c r="A6" s="95" t="s">
        <v>100</v>
      </c>
      <c r="C6" s="101" t="s">
        <v>131</v>
      </c>
    </row>
    <row r="7" spans="1:3" s="27" customFormat="1" ht="18.75" x14ac:dyDescent="0.25">
      <c r="A7" s="92"/>
      <c r="C7" s="170" t="s">
        <v>132</v>
      </c>
    </row>
    <row r="8" spans="1:3" x14ac:dyDescent="0.25">
      <c r="A8" s="61" t="s">
        <v>124</v>
      </c>
      <c r="C8" s="170"/>
    </row>
    <row r="9" spans="1:3" x14ac:dyDescent="0.25">
      <c r="A9" s="96" t="s">
        <v>101</v>
      </c>
      <c r="C9" s="171" t="s">
        <v>252</v>
      </c>
    </row>
    <row r="10" spans="1:3" ht="15.75" customHeight="1" x14ac:dyDescent="0.25">
      <c r="A10" s="97" t="s">
        <v>255</v>
      </c>
      <c r="C10" s="171"/>
    </row>
    <row r="11" spans="1:3" ht="15" customHeight="1" x14ac:dyDescent="0.25">
      <c r="A11" s="98" t="s">
        <v>137</v>
      </c>
      <c r="C11" s="171"/>
    </row>
    <row r="12" spans="1:3" ht="25.5" customHeight="1" x14ac:dyDescent="0.25">
      <c r="A12" s="61"/>
      <c r="C12" s="171" t="s">
        <v>169</v>
      </c>
    </row>
    <row r="13" spans="1:3" ht="15" customHeight="1" x14ac:dyDescent="0.25">
      <c r="A13" s="61" t="s">
        <v>126</v>
      </c>
      <c r="C13" s="171"/>
    </row>
    <row r="14" spans="1:3" s="27" customFormat="1" ht="15" customHeight="1" x14ac:dyDescent="0.25">
      <c r="A14" s="61"/>
      <c r="C14" s="171"/>
    </row>
    <row r="15" spans="1:3" s="27" customFormat="1" ht="15.75" customHeight="1" x14ac:dyDescent="0.25">
      <c r="A15" s="61" t="s">
        <v>127</v>
      </c>
      <c r="C15" s="171"/>
    </row>
    <row r="16" spans="1:3" s="27" customFormat="1" ht="35.25" customHeight="1" x14ac:dyDescent="0.25">
      <c r="A16" s="61" t="s">
        <v>138</v>
      </c>
      <c r="C16" s="109" t="s">
        <v>168</v>
      </c>
    </row>
    <row r="17" spans="1:3" s="27" customFormat="1" ht="21" customHeight="1" x14ac:dyDescent="0.25">
      <c r="A17" s="61" t="s">
        <v>130</v>
      </c>
      <c r="C17" s="95" t="s">
        <v>100</v>
      </c>
    </row>
    <row r="18" spans="1:3" s="27" customFormat="1" ht="30" customHeight="1" x14ac:dyDescent="0.25">
      <c r="A18" s="61" t="s">
        <v>139</v>
      </c>
      <c r="C18" s="99"/>
    </row>
    <row r="19" spans="1:3" ht="43.5" customHeight="1" x14ac:dyDescent="0.25">
      <c r="A19" s="61" t="s">
        <v>254</v>
      </c>
      <c r="C19" s="27" t="s">
        <v>125</v>
      </c>
    </row>
    <row r="20" spans="1:3" s="27" customFormat="1" ht="20.25" customHeight="1" x14ac:dyDescent="0.25">
      <c r="A20" s="1" t="s">
        <v>133</v>
      </c>
      <c r="C20" s="102" t="s">
        <v>128</v>
      </c>
    </row>
    <row r="21" spans="1:3" ht="28.5" customHeight="1" x14ac:dyDescent="0.25">
      <c r="A21" s="1" t="s">
        <v>134</v>
      </c>
      <c r="C21" s="27" t="s">
        <v>129</v>
      </c>
    </row>
    <row r="22" spans="1:3" s="27" customFormat="1" ht="17.25" customHeight="1" x14ac:dyDescent="0.25">
      <c r="A22" s="91"/>
    </row>
    <row r="23" spans="1:3" s="27" customFormat="1" ht="18.75" customHeight="1" x14ac:dyDescent="0.25">
      <c r="A23" s="100" t="s">
        <v>135</v>
      </c>
      <c r="C23" s="100" t="s">
        <v>136</v>
      </c>
    </row>
    <row r="24" spans="1:3" ht="19.5" customHeight="1" x14ac:dyDescent="0.25">
      <c r="A24" s="108" t="s">
        <v>171</v>
      </c>
      <c r="B24" s="27"/>
      <c r="C24" s="108" t="s">
        <v>166</v>
      </c>
    </row>
    <row r="25" spans="1:3" ht="21" customHeight="1" x14ac:dyDescent="0.25">
      <c r="A25" s="91"/>
      <c r="B25" s="27"/>
      <c r="C25" s="27"/>
    </row>
    <row r="26" spans="1:3" ht="14.25" customHeight="1" x14ac:dyDescent="0.25">
      <c r="A26" s="169" t="s">
        <v>172</v>
      </c>
      <c r="B26" s="27"/>
      <c r="C26" s="169" t="s">
        <v>167</v>
      </c>
    </row>
    <row r="27" spans="1:3" s="27" customFormat="1" ht="39" customHeight="1" x14ac:dyDescent="0.25">
      <c r="A27" s="169"/>
      <c r="C27" s="169"/>
    </row>
    <row r="28" spans="1:3" ht="18.75" x14ac:dyDescent="0.25">
      <c r="A28" s="91"/>
      <c r="B28" s="27"/>
    </row>
    <row r="29" spans="1:3" ht="18.75" customHeight="1" x14ac:dyDescent="0.25">
      <c r="A29" s="168" t="s">
        <v>253</v>
      </c>
      <c r="B29" s="168"/>
      <c r="C29" s="168"/>
    </row>
    <row r="30" spans="1:3" s="27" customFormat="1" ht="36.75" customHeight="1" x14ac:dyDescent="0.25">
      <c r="A30" s="168"/>
      <c r="B30" s="168"/>
      <c r="C30" s="168"/>
    </row>
    <row r="31" spans="1:3" s="27" customFormat="1" x14ac:dyDescent="0.25">
      <c r="C31"/>
    </row>
    <row r="32" spans="1:3" x14ac:dyDescent="0.25">
      <c r="A32" s="30"/>
      <c r="B32" s="27"/>
    </row>
    <row r="33" spans="1:2" x14ac:dyDescent="0.25">
      <c r="A33" s="30"/>
      <c r="B33" s="27"/>
    </row>
    <row r="34" spans="1:2" x14ac:dyDescent="0.25">
      <c r="A34" s="27"/>
      <c r="B34" s="27"/>
    </row>
  </sheetData>
  <mergeCells count="7">
    <mergeCell ref="A29:C30"/>
    <mergeCell ref="A1:C1"/>
    <mergeCell ref="C26:C27"/>
    <mergeCell ref="C7:C8"/>
    <mergeCell ref="C9:C11"/>
    <mergeCell ref="A26:A27"/>
    <mergeCell ref="C12:C15"/>
  </mergeCells>
  <hyperlinks>
    <hyperlink ref="C24" r:id="rId1"/>
    <hyperlink ref="A24" r:id="rId2"/>
  </hyperlink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zoomScale="70" zoomScaleNormal="70" workbookViewId="0">
      <selection activeCell="N31" sqref="N31"/>
    </sheetView>
  </sheetViews>
  <sheetFormatPr baseColWidth="10"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F62"/>
  <sheetViews>
    <sheetView topLeftCell="A25" zoomScale="85" zoomScaleNormal="85" workbookViewId="0">
      <selection activeCell="A35" sqref="A35:C35"/>
    </sheetView>
  </sheetViews>
  <sheetFormatPr baseColWidth="10" defaultRowHeight="15" x14ac:dyDescent="0.25"/>
  <cols>
    <col min="1" max="1" width="85.140625" customWidth="1"/>
    <col min="2" max="2" width="26.140625" customWidth="1"/>
    <col min="3" max="3" width="71.85546875" customWidth="1"/>
    <col min="4" max="4" width="11" customWidth="1"/>
  </cols>
  <sheetData>
    <row r="1" spans="1:6" x14ac:dyDescent="0.25">
      <c r="A1" s="189" t="s">
        <v>119</v>
      </c>
      <c r="B1" s="189"/>
      <c r="C1" s="189"/>
    </row>
    <row r="2" spans="1:6" x14ac:dyDescent="0.25">
      <c r="A2" s="189"/>
      <c r="B2" s="189"/>
      <c r="C2" s="189"/>
    </row>
    <row r="4" spans="1:6" s="27" customFormat="1" ht="18.75" thickBot="1" x14ac:dyDescent="0.3">
      <c r="A4" s="172" t="s">
        <v>175</v>
      </c>
      <c r="B4" s="172"/>
      <c r="C4" s="172"/>
    </row>
    <row r="5" spans="1:6" s="27" customFormat="1" ht="15.75" thickBot="1" x14ac:dyDescent="0.3">
      <c r="A5" s="76"/>
      <c r="B5" s="77"/>
      <c r="C5" s="78"/>
    </row>
    <row r="6" spans="1:6" s="27" customFormat="1" x14ac:dyDescent="0.25">
      <c r="A6" s="180" t="s">
        <v>256</v>
      </c>
      <c r="B6" s="209" t="s">
        <v>257</v>
      </c>
      <c r="C6" s="210"/>
    </row>
    <row r="7" spans="1:6" s="27" customFormat="1" ht="15.75" thickBot="1" x14ac:dyDescent="0.3">
      <c r="A7" s="181"/>
      <c r="B7" s="211"/>
      <c r="C7" s="212"/>
    </row>
    <row r="8" spans="1:6" s="27" customFormat="1" ht="30" customHeight="1" x14ac:dyDescent="0.25">
      <c r="A8" s="186" t="s">
        <v>173</v>
      </c>
      <c r="B8" s="216"/>
      <c r="C8" s="13" t="str">
        <f>IF(B8="OUI","Préciser votre demande parmi en laissant une ou des propositions figurant dans la liste ci-dessous ","")</f>
        <v/>
      </c>
    </row>
    <row r="9" spans="1:6" s="27" customFormat="1" ht="30.75" thickBot="1" x14ac:dyDescent="0.3">
      <c r="A9" s="187"/>
      <c r="B9" s="217"/>
      <c r="C9" s="110" t="s">
        <v>174</v>
      </c>
    </row>
    <row r="10" spans="1:6" s="27" customFormat="1" ht="28.5" customHeight="1" x14ac:dyDescent="0.25">
      <c r="A10" s="186" t="s">
        <v>176</v>
      </c>
      <c r="B10" s="207"/>
      <c r="C10" s="13" t="str">
        <f>IF(B10="OUI","Préciser votre demande parmi en laissant une ou des propositions figurant dans la liste ci-dessous ","")</f>
        <v/>
      </c>
    </row>
    <row r="11" spans="1:6" s="27" customFormat="1" ht="13.5" customHeight="1" thickBot="1" x14ac:dyDescent="0.3">
      <c r="A11" s="187"/>
      <c r="B11" s="208"/>
      <c r="C11" s="110" t="s">
        <v>177</v>
      </c>
      <c r="D11" s="46"/>
    </row>
    <row r="12" spans="1:6" s="27" customFormat="1" ht="28.5" customHeight="1" x14ac:dyDescent="0.25">
      <c r="A12" s="186" t="s">
        <v>60</v>
      </c>
      <c r="B12" s="207"/>
      <c r="C12" s="20" t="str">
        <f>IF(AND(B6="NON",B8="NON",B10="NON"),"Vous avez coché NON aux 3 propositions précédentes, vous devez cocher OUI à cette proposition",IF(B12="OUI","Merci de préciser dans la case ci-dessous",""))</f>
        <v/>
      </c>
    </row>
    <row r="13" spans="1:6" s="27" customFormat="1" ht="14.25" customHeight="1" thickBot="1" x14ac:dyDescent="0.3">
      <c r="A13" s="187"/>
      <c r="B13" s="208"/>
      <c r="C13" s="70"/>
      <c r="D13" s="46"/>
    </row>
    <row r="14" spans="1:6" s="27" customFormat="1" ht="29.25" customHeight="1" thickBot="1" x14ac:dyDescent="0.3">
      <c r="A14" s="177" t="str">
        <f>IF(AND(B6="NON",B8="NON",B10="NON",B12="NON"),"Vous avez coché NON aux 4 propositions précédentes, vous devez cocher OUI au moins à UNE proposition",IF(B10="OUI","Merci de compléter UNIQUEMENT CET ONGLET envoyer ce fichier au guichet unique CCI accompagné du manuscrit de votre article + la preuve que ces avis sont des pré-requis à la soumission de l'article ou la demande des reviewers","Merci de compléter les 3 ONGLETS puis d'adresser le document au guichet unique CCI"))</f>
        <v>Merci de compléter les 3 ONGLETS puis d'adresser le document au guichet unique CCI</v>
      </c>
      <c r="B14" s="178"/>
      <c r="C14" s="179"/>
    </row>
    <row r="16" spans="1:6" ht="18.75" x14ac:dyDescent="0.25">
      <c r="A16" s="172" t="s">
        <v>35</v>
      </c>
      <c r="B16" s="172"/>
      <c r="C16" s="172"/>
      <c r="D16" s="71"/>
      <c r="F16" s="69"/>
    </row>
    <row r="17" spans="1:3" ht="15.75" thickBot="1" x14ac:dyDescent="0.3">
      <c r="A17" s="2"/>
    </row>
    <row r="18" spans="1:3" ht="15.75" thickBot="1" x14ac:dyDescent="0.3">
      <c r="A18" s="67" t="s">
        <v>102</v>
      </c>
      <c r="B18" s="196"/>
      <c r="C18" s="197"/>
    </row>
    <row r="19" spans="1:3" ht="15.75" thickBot="1" x14ac:dyDescent="0.3">
      <c r="A19" s="58" t="s">
        <v>103</v>
      </c>
      <c r="B19" s="196"/>
      <c r="C19" s="197"/>
    </row>
    <row r="20" spans="1:3" ht="17.25" customHeight="1" thickBot="1" x14ac:dyDescent="0.3">
      <c r="A20" s="175" t="s">
        <v>111</v>
      </c>
      <c r="B20" s="176"/>
      <c r="C20" s="13" t="str">
        <f>IF(B20="Autre", "Merci de préciser dans la case ci-dessous","")</f>
        <v/>
      </c>
    </row>
    <row r="21" spans="1:3" ht="17.25" customHeight="1" thickBot="1" x14ac:dyDescent="0.3">
      <c r="A21" s="175"/>
      <c r="B21" s="176"/>
      <c r="C21" s="70"/>
    </row>
    <row r="22" spans="1:3" ht="16.5" customHeight="1" x14ac:dyDescent="0.25">
      <c r="A22" s="186" t="s">
        <v>7</v>
      </c>
      <c r="B22" s="182"/>
      <c r="C22" s="13" t="str">
        <f>IF(B22="Autre", "Merci de préciser dans la case ci-dessous","")</f>
        <v/>
      </c>
    </row>
    <row r="23" spans="1:3" ht="15.75" thickBot="1" x14ac:dyDescent="0.3">
      <c r="A23" s="187"/>
      <c r="B23" s="183"/>
      <c r="C23" s="14"/>
    </row>
    <row r="24" spans="1:3" x14ac:dyDescent="0.25">
      <c r="A24" s="186" t="s">
        <v>2</v>
      </c>
      <c r="B24" s="184"/>
      <c r="C24" s="13" t="str">
        <f>IF(B24="Autre", "Merci de préciser dans la case ci-dessous","")</f>
        <v/>
      </c>
    </row>
    <row r="25" spans="1:3" ht="15.75" thickBot="1" x14ac:dyDescent="0.3">
      <c r="A25" s="187"/>
      <c r="B25" s="185"/>
      <c r="C25" s="105"/>
    </row>
    <row r="26" spans="1:3" ht="15.75" thickBot="1" x14ac:dyDescent="0.3">
      <c r="A26" s="67" t="s">
        <v>104</v>
      </c>
      <c r="B26" s="196"/>
      <c r="C26" s="197"/>
    </row>
    <row r="27" spans="1:3" ht="15.75" thickBot="1" x14ac:dyDescent="0.3">
      <c r="A27" s="67" t="s">
        <v>105</v>
      </c>
      <c r="B27" s="198"/>
      <c r="C27" s="199"/>
    </row>
    <row r="28" spans="1:3" ht="15.75" thickBot="1" x14ac:dyDescent="0.3">
      <c r="A28" s="67" t="s">
        <v>106</v>
      </c>
      <c r="B28" s="215"/>
      <c r="C28" s="215"/>
    </row>
    <row r="29" spans="1:3" ht="16.5" customHeight="1" x14ac:dyDescent="0.25">
      <c r="A29" s="186" t="s">
        <v>117</v>
      </c>
      <c r="B29" s="182"/>
      <c r="C29" s="13" t="str">
        <f>IF(B29="OUI", "Merci de préciser la date de votre attestation BPC ci-dessous","")</f>
        <v/>
      </c>
    </row>
    <row r="30" spans="1:3" ht="37.5" customHeight="1" thickBot="1" x14ac:dyDescent="0.3">
      <c r="A30" s="187"/>
      <c r="B30" s="183"/>
      <c r="C30" s="160"/>
    </row>
    <row r="31" spans="1:3" ht="18" customHeight="1" x14ac:dyDescent="0.25">
      <c r="A31" s="186" t="s">
        <v>116</v>
      </c>
      <c r="B31" s="184"/>
      <c r="C31" s="13" t="str">
        <f>IF(B31="Autre", "Merci de préciser dans la case ci-dessous","")</f>
        <v/>
      </c>
    </row>
    <row r="32" spans="1:3" ht="16.5" customHeight="1" thickBot="1" x14ac:dyDescent="0.3">
      <c r="A32" s="187"/>
      <c r="B32" s="185"/>
      <c r="C32" s="105"/>
    </row>
    <row r="33" spans="1:3" ht="16.5" thickBot="1" x14ac:dyDescent="0.3">
      <c r="A33" s="200" t="str">
        <f>IF(AND(B18&lt;&gt;"",B19&lt;&gt;"",OR(B20&lt;&gt;"Autre, préciser",AND(B20="Autre, préciser",C21&lt;&gt;"")),OR(B22&lt;&gt;"Autre, préciser",AND(B22="Autre, préciser",C23&lt;&gt;"")),B26&lt;&gt;"",B27&lt;&gt;"",B28&lt;&gt;"",B29&lt;&gt;""), "Tous les champs sont complétés, vous pouvez passer à la partie 2.- Responsable Scientique / Investigateur / Porteur du projet", "Au moins un champs obligatoire de cette partie n'est pas renseigné, merci de vérifier votre saisie")</f>
        <v>Au moins un champs obligatoire de cette partie n'est pas renseigné, merci de vérifier votre saisie</v>
      </c>
      <c r="B33" s="201"/>
      <c r="C33" s="202"/>
    </row>
    <row r="34" spans="1:3" x14ac:dyDescent="0.25">
      <c r="A34" s="2"/>
    </row>
    <row r="35" spans="1:3" ht="18" x14ac:dyDescent="0.25">
      <c r="A35" s="172" t="s">
        <v>271</v>
      </c>
      <c r="B35" s="172"/>
      <c r="C35" s="172"/>
    </row>
    <row r="36" spans="1:3" ht="9.75" customHeight="1" thickBot="1" x14ac:dyDescent="0.3">
      <c r="A36" s="3"/>
    </row>
    <row r="37" spans="1:3" ht="21" customHeight="1" thickBot="1" x14ac:dyDescent="0.3">
      <c r="A37" s="192" t="s">
        <v>34</v>
      </c>
      <c r="B37" s="193"/>
      <c r="C37" s="42"/>
    </row>
    <row r="38" spans="1:3" ht="6.75" customHeight="1" x14ac:dyDescent="0.25">
      <c r="A38" s="9"/>
      <c r="B38" s="9"/>
    </row>
    <row r="39" spans="1:3" ht="21" customHeight="1" x14ac:dyDescent="0.25">
      <c r="A39" s="188" t="str">
        <f>IF(AND(OR(B20="Interne en médecine",B20="Etudiant en santé"),C37="OUI"),"/!\ Attention, le Responsable Scientifique / Investigateur Principal NE peut PAS être un interne ou un étudiant","")</f>
        <v/>
      </c>
      <c r="B39" s="188"/>
      <c r="C39" s="188"/>
    </row>
    <row r="40" spans="1:3" ht="9.75" customHeight="1" x14ac:dyDescent="0.25">
      <c r="A40" s="9"/>
      <c r="B40" s="9"/>
    </row>
    <row r="41" spans="1:3" ht="15.75" x14ac:dyDescent="0.25">
      <c r="A41" s="10" t="str">
        <f>IF(C37="NON","Merci de compléter le tableau suivant","")</f>
        <v/>
      </c>
      <c r="B41" s="1"/>
      <c r="C41" s="1"/>
    </row>
    <row r="42" spans="1:3" ht="15.75" thickBot="1" x14ac:dyDescent="0.3">
      <c r="A42" s="5"/>
      <c r="B42" s="1"/>
      <c r="C42" s="1"/>
    </row>
    <row r="43" spans="1:3" s="7" customFormat="1" ht="15.75" thickBot="1" x14ac:dyDescent="0.3">
      <c r="A43" s="60" t="s">
        <v>102</v>
      </c>
      <c r="B43" s="190" t="str">
        <f>IF(C37="OUI",B18,"")</f>
        <v/>
      </c>
      <c r="C43" s="191"/>
    </row>
    <row r="44" spans="1:3" ht="15.75" thickBot="1" x14ac:dyDescent="0.3">
      <c r="A44" s="4" t="s">
        <v>103</v>
      </c>
      <c r="B44" s="190" t="str">
        <f>IF($C$37="OUI",B19,"")</f>
        <v/>
      </c>
      <c r="C44" s="191"/>
    </row>
    <row r="45" spans="1:3" ht="18.75" customHeight="1" thickBot="1" x14ac:dyDescent="0.3">
      <c r="A45" s="194" t="s">
        <v>111</v>
      </c>
      <c r="B45" s="176" t="str">
        <f>IF($C$37="OUI",B20,"")</f>
        <v/>
      </c>
      <c r="C45" s="13" t="str">
        <f>IF(B45="Autre","Merci de préciser dans la case ci-dessous",IF(OR(B45="Interne en médecine",B45="Etudiant en santé"),"Un interne ou un étudiant ne peut pas être porteur de projet",""))</f>
        <v/>
      </c>
    </row>
    <row r="46" spans="1:3" ht="15.75" thickBot="1" x14ac:dyDescent="0.3">
      <c r="A46" s="195"/>
      <c r="B46" s="176"/>
      <c r="C46" s="15" t="str">
        <f>IF($C$37="OUI",C21,"")</f>
        <v/>
      </c>
    </row>
    <row r="47" spans="1:3" ht="15.75" thickBot="1" x14ac:dyDescent="0.3">
      <c r="A47" s="186" t="s">
        <v>7</v>
      </c>
      <c r="B47" s="176" t="str">
        <f>IF($C$37="OUI",B22,"")</f>
        <v/>
      </c>
      <c r="C47" s="13" t="str">
        <f>IF(B47="Autre", "Merci de préciser dans la case ci-dessous","")</f>
        <v/>
      </c>
    </row>
    <row r="48" spans="1:3" ht="15.75" thickBot="1" x14ac:dyDescent="0.3">
      <c r="A48" s="187"/>
      <c r="B48" s="176"/>
      <c r="C48" s="15" t="str">
        <f>IF($C$37="OUI",C23,"")</f>
        <v/>
      </c>
    </row>
    <row r="49" spans="1:3" ht="15.75" thickBot="1" x14ac:dyDescent="0.3">
      <c r="A49" s="186" t="s">
        <v>2</v>
      </c>
      <c r="B49" s="203" t="str">
        <f>IF(C37="OUI",B24,"")</f>
        <v/>
      </c>
      <c r="C49" s="13" t="str">
        <f>IF(B49="Hors pôle", "Merci de préciser dans la case ci-dessous","")</f>
        <v/>
      </c>
    </row>
    <row r="50" spans="1:3" ht="15.75" thickBot="1" x14ac:dyDescent="0.3">
      <c r="A50" s="187"/>
      <c r="B50" s="203"/>
      <c r="C50" s="15" t="str">
        <f>IF($C$37="OUI",C25,"")</f>
        <v/>
      </c>
    </row>
    <row r="51" spans="1:3" ht="15.6" customHeight="1" thickBot="1" x14ac:dyDescent="0.3">
      <c r="A51" s="60" t="s">
        <v>104</v>
      </c>
      <c r="B51" s="190" t="str">
        <f>IF($C$37="OUI",B26,"")</f>
        <v/>
      </c>
      <c r="C51" s="191"/>
    </row>
    <row r="52" spans="1:3" ht="15.75" thickBot="1" x14ac:dyDescent="0.3">
      <c r="A52" s="60" t="s">
        <v>105</v>
      </c>
      <c r="B52" s="173" t="str">
        <f>IF($C$37="OUI",B27,"")</f>
        <v/>
      </c>
      <c r="C52" s="174"/>
    </row>
    <row r="53" spans="1:3" ht="15.6" customHeight="1" thickBot="1" x14ac:dyDescent="0.3">
      <c r="A53" s="60" t="s">
        <v>106</v>
      </c>
      <c r="B53" s="190" t="str">
        <f>IF($C$37="OUI",B28,"")</f>
        <v/>
      </c>
      <c r="C53" s="191"/>
    </row>
    <row r="54" spans="1:3" ht="17.25" customHeight="1" thickBot="1" x14ac:dyDescent="0.3">
      <c r="A54" s="213" t="s">
        <v>118</v>
      </c>
      <c r="B54" s="176"/>
      <c r="C54" s="13" t="str">
        <f>IF(B54="OUI", "Merci de préciser la date de votre attestation BPC ci-dessous","")</f>
        <v/>
      </c>
    </row>
    <row r="55" spans="1:3" ht="39.75" customHeight="1" thickBot="1" x14ac:dyDescent="0.3">
      <c r="A55" s="214"/>
      <c r="B55" s="176"/>
      <c r="C55" s="159" t="str">
        <f>IF($C$37="OUI",C30,"")</f>
        <v/>
      </c>
    </row>
    <row r="56" spans="1:3" ht="15.75" customHeight="1" thickBot="1" x14ac:dyDescent="0.3">
      <c r="A56" s="186" t="s">
        <v>116</v>
      </c>
      <c r="B56" s="176" t="str">
        <f>IF($C$37="OUI",B31,"")</f>
        <v/>
      </c>
      <c r="C56" s="13" t="str">
        <f>IF(B56="Autre", "Merci de préciser dans la case ci-dessous","")</f>
        <v/>
      </c>
    </row>
    <row r="57" spans="1:3" ht="30" customHeight="1" thickBot="1" x14ac:dyDescent="0.3">
      <c r="A57" s="187"/>
      <c r="B57" s="176"/>
      <c r="C57" s="15" t="str">
        <f>IF($C$37="OUI",C32,"")</f>
        <v/>
      </c>
    </row>
    <row r="58" spans="1:3" s="27" customFormat="1" ht="30" customHeight="1" thickBot="1" x14ac:dyDescent="0.3">
      <c r="A58" s="204" t="s">
        <v>178</v>
      </c>
      <c r="B58" s="206" t="s">
        <v>0</v>
      </c>
      <c r="C58" s="156" t="str">
        <f>IF(B58="OUI", "Merci de préciser la date de votre attestation BPC ci-dessous","")</f>
        <v>Merci de préciser la date de votre attestation BPC ci-dessous</v>
      </c>
    </row>
    <row r="59" spans="1:3" s="27" customFormat="1" ht="30" customHeight="1" thickBot="1" x14ac:dyDescent="0.3">
      <c r="A59" s="205"/>
      <c r="B59" s="206"/>
      <c r="C59" s="157"/>
    </row>
    <row r="60" spans="1:3" x14ac:dyDescent="0.25">
      <c r="A60" s="5"/>
      <c r="B60" s="1"/>
      <c r="C60" s="1"/>
    </row>
    <row r="61" spans="1:3" x14ac:dyDescent="0.25">
      <c r="A61" s="163">
        <f>IF(AND(A33="Tous les champs sont complétés, vous pouvez passer à la partie 2.- Responsable Scientique / Investigateur / Porteur du projet",C37="OUI"),"OK responsable P1",0)</f>
        <v>0</v>
      </c>
      <c r="B61" s="163" t="str">
        <f>IF(AND(B43&lt;&gt;"",B44&lt;&gt;"",OR(B45&lt;&gt;"Autre, préciser",AND(B45="Autre, préciser",C46&lt;&gt;"")),OR(B47&lt;&gt;"Autre, préciser",AND(B47="Autre, préciser",C48&lt;&gt;"")),B51&lt;&gt;"",B52&lt;&gt;"",B53&lt;&gt;"",B54&lt;&gt;""), "OK Responsable P2", "0")</f>
        <v>0</v>
      </c>
      <c r="C61" s="11"/>
    </row>
    <row r="62" spans="1:3" ht="33.75" customHeight="1" x14ac:dyDescent="0.25">
      <c r="A62" s="188" t="str">
        <f>IF(OR(A61="OK responsable P1",AND(C37="NON",B61="OK responsable P2")), "En cas  de demande d'avis ethique ou d'enregistrement au registre CNIL pour un article, votre saisie est terminée, vous pouvez adresser votre Lettre au guichet unique CCI. Pour tout autre demande passez à l'onglet II - Information Recherche ", "Au moins un champs obligatoire n'est pas renseigné, merci de vérifier votre saisie")</f>
        <v>Au moins un champs obligatoire n'est pas renseigné, merci de vérifier votre saisie</v>
      </c>
      <c r="B62" s="188"/>
      <c r="C62" s="188"/>
    </row>
  </sheetData>
  <mergeCells count="49">
    <mergeCell ref="B8:B9"/>
    <mergeCell ref="A58:A59"/>
    <mergeCell ref="B58:B59"/>
    <mergeCell ref="A12:A13"/>
    <mergeCell ref="B12:B13"/>
    <mergeCell ref="B31:B32"/>
    <mergeCell ref="A54:A55"/>
    <mergeCell ref="B54:B55"/>
    <mergeCell ref="A56:A57"/>
    <mergeCell ref="B56:B57"/>
    <mergeCell ref="B43:C43"/>
    <mergeCell ref="A47:A48"/>
    <mergeCell ref="B47:B48"/>
    <mergeCell ref="A49:A50"/>
    <mergeCell ref="B53:C53"/>
    <mergeCell ref="B28:C28"/>
    <mergeCell ref="A39:C39"/>
    <mergeCell ref="A62:C62"/>
    <mergeCell ref="A1:C2"/>
    <mergeCell ref="B51:C51"/>
    <mergeCell ref="A16:C16"/>
    <mergeCell ref="A35:C35"/>
    <mergeCell ref="A37:B37"/>
    <mergeCell ref="B44:C44"/>
    <mergeCell ref="A45:A46"/>
    <mergeCell ref="B45:B46"/>
    <mergeCell ref="B26:C26"/>
    <mergeCell ref="B27:C27"/>
    <mergeCell ref="A33:C33"/>
    <mergeCell ref="A22:A23"/>
    <mergeCell ref="B18:C18"/>
    <mergeCell ref="B19:C19"/>
    <mergeCell ref="B49:B50"/>
    <mergeCell ref="A4:C4"/>
    <mergeCell ref="B52:C52"/>
    <mergeCell ref="A20:A21"/>
    <mergeCell ref="B20:B21"/>
    <mergeCell ref="A14:C14"/>
    <mergeCell ref="A6:A7"/>
    <mergeCell ref="B22:B23"/>
    <mergeCell ref="B24:B25"/>
    <mergeCell ref="A24:A25"/>
    <mergeCell ref="B29:B30"/>
    <mergeCell ref="A29:A30"/>
    <mergeCell ref="A31:A32"/>
    <mergeCell ref="A10:A11"/>
    <mergeCell ref="B6:C7"/>
    <mergeCell ref="B10:B11"/>
    <mergeCell ref="A8:A9"/>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Feuil1!$A$2:$A$8</xm:f>
          </x14:formula1>
          <xm:sqref>B20:B21 B45:B46</xm:sqref>
        </x14:dataValidation>
        <x14:dataValidation type="list" allowBlank="1" showInputMessage="1" showErrorMessage="1">
          <x14:formula1>
            <xm:f>Feuil1!$C$2:$C$3</xm:f>
          </x14:formula1>
          <xm:sqref>B22:B23 B47:B48</xm:sqref>
        </x14:dataValidation>
        <x14:dataValidation type="list" allowBlank="1" showInputMessage="1" showErrorMessage="1">
          <x14:formula1>
            <xm:f>Feuil1!$A$15:$A$22</xm:f>
          </x14:formula1>
          <xm:sqref>B31:B32 B56:B57</xm:sqref>
        </x14:dataValidation>
        <x14:dataValidation type="list" allowBlank="1" showInputMessage="1" showErrorMessage="1">
          <x14:formula1>
            <xm:f>Feuil1!$A$10:$A$11</xm:f>
          </x14:formula1>
          <xm:sqref>B29:B30 C37 B54:B55 B8 B58:B59 B10 B12</xm:sqref>
        </x14:dataValidation>
        <x14:dataValidation type="list" allowBlank="1" showInputMessage="1" showErrorMessage="1">
          <x14:formula1>
            <xm:f>Feuil1!$E$2:$E$18</xm:f>
          </x14:formula1>
          <xm:sqref>B24:B25 B49:B50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F153"/>
  <sheetViews>
    <sheetView topLeftCell="A25" zoomScaleNormal="100" workbookViewId="0">
      <selection activeCell="B37" sqref="B37"/>
    </sheetView>
  </sheetViews>
  <sheetFormatPr baseColWidth="10" defaultRowHeight="15" x14ac:dyDescent="0.25"/>
  <cols>
    <col min="1" max="1" width="75.85546875" customWidth="1"/>
    <col min="2" max="2" width="37" customWidth="1"/>
    <col min="3" max="3" width="58.28515625" customWidth="1"/>
  </cols>
  <sheetData>
    <row r="1" spans="1:6" ht="18" x14ac:dyDescent="0.25">
      <c r="A1" s="238" t="s">
        <v>147</v>
      </c>
      <c r="B1" s="238"/>
      <c r="C1" s="238"/>
    </row>
    <row r="2" spans="1:6" s="27" customFormat="1" ht="18" x14ac:dyDescent="0.25">
      <c r="A2" s="59"/>
      <c r="B2" s="59"/>
      <c r="C2" s="30"/>
    </row>
    <row r="3" spans="1:6" ht="18" customHeight="1" x14ac:dyDescent="0.25">
      <c r="A3" s="235" t="s">
        <v>122</v>
      </c>
      <c r="B3" s="235"/>
      <c r="C3" s="235"/>
    </row>
    <row r="4" spans="1:6" x14ac:dyDescent="0.25">
      <c r="A4" s="30"/>
      <c r="B4" s="30"/>
      <c r="C4" s="30"/>
    </row>
    <row r="5" spans="1:6" ht="29.25" x14ac:dyDescent="0.25">
      <c r="A5" s="80" t="s">
        <v>262</v>
      </c>
      <c r="B5" s="233"/>
      <c r="C5" s="233"/>
      <c r="D5" s="12"/>
      <c r="E5" s="12"/>
      <c r="F5" s="12"/>
    </row>
    <row r="6" spans="1:6" s="27" customFormat="1" x14ac:dyDescent="0.25">
      <c r="A6" s="80" t="s">
        <v>264</v>
      </c>
      <c r="B6" s="236"/>
      <c r="C6" s="237"/>
      <c r="D6" s="12"/>
      <c r="E6" s="12"/>
      <c r="F6" s="12"/>
    </row>
    <row r="7" spans="1:6" ht="15.75" thickBot="1" x14ac:dyDescent="0.3">
      <c r="A7" s="80" t="s">
        <v>98</v>
      </c>
      <c r="B7" s="246"/>
      <c r="C7" s="246"/>
      <c r="D7" s="12"/>
      <c r="E7" s="12"/>
      <c r="F7" s="12"/>
    </row>
    <row r="8" spans="1:6" s="27" customFormat="1" ht="15" customHeight="1" x14ac:dyDescent="0.25">
      <c r="A8" s="239" t="s">
        <v>179</v>
      </c>
      <c r="B8" s="207"/>
      <c r="C8" s="13" t="str">
        <f>IF(B8="OUI","Préciser la date de la soutenance, remise du mémoire...","")</f>
        <v/>
      </c>
      <c r="D8" s="12"/>
      <c r="E8" s="12"/>
      <c r="F8" s="12"/>
    </row>
    <row r="9" spans="1:6" ht="16.5" customHeight="1" thickBot="1" x14ac:dyDescent="0.3">
      <c r="A9" s="240"/>
      <c r="B9" s="208"/>
      <c r="C9" s="70"/>
      <c r="D9" s="69"/>
      <c r="E9" s="12"/>
      <c r="F9" s="12"/>
    </row>
    <row r="10" spans="1:6" s="27" customFormat="1" ht="48" customHeight="1" x14ac:dyDescent="0.25">
      <c r="A10" s="80" t="s">
        <v>263</v>
      </c>
      <c r="B10" s="218"/>
      <c r="C10" s="219"/>
      <c r="D10" s="12"/>
      <c r="E10" s="12"/>
      <c r="F10" s="12"/>
    </row>
    <row r="11" spans="1:6" s="27" customFormat="1" ht="24.75" customHeight="1" x14ac:dyDescent="0.25">
      <c r="A11" s="222" t="s">
        <v>267</v>
      </c>
      <c r="B11" s="220" t="s">
        <v>142</v>
      </c>
      <c r="C11" s="221"/>
      <c r="D11" s="12"/>
      <c r="E11" s="12"/>
      <c r="F11" s="12"/>
    </row>
    <row r="12" spans="1:6" ht="44.25" customHeight="1" x14ac:dyDescent="0.25">
      <c r="A12" s="223"/>
      <c r="B12" s="227"/>
      <c r="C12" s="227"/>
      <c r="D12" s="12"/>
      <c r="E12" s="12"/>
      <c r="F12" s="12"/>
    </row>
    <row r="13" spans="1:6" s="27" customFormat="1" ht="25.5" customHeight="1" x14ac:dyDescent="0.25">
      <c r="A13" s="223"/>
      <c r="B13" s="229" t="s">
        <v>143</v>
      </c>
      <c r="C13" s="230"/>
      <c r="D13" s="12"/>
      <c r="E13" s="12"/>
      <c r="F13" s="12"/>
    </row>
    <row r="14" spans="1:6" s="27" customFormat="1" ht="72.75" customHeight="1" x14ac:dyDescent="0.25">
      <c r="A14" s="224"/>
      <c r="B14" s="228"/>
      <c r="C14" s="227"/>
      <c r="D14" s="12"/>
      <c r="E14" s="12"/>
      <c r="F14" s="12"/>
    </row>
    <row r="15" spans="1:6" s="27" customFormat="1" ht="24.75" customHeight="1" x14ac:dyDescent="0.25">
      <c r="A15" s="222" t="s">
        <v>266</v>
      </c>
      <c r="B15" s="231" t="s">
        <v>144</v>
      </c>
      <c r="C15" s="232"/>
      <c r="D15" s="12"/>
      <c r="E15" s="12"/>
      <c r="F15" s="12"/>
    </row>
    <row r="16" spans="1:6" s="27" customFormat="1" ht="37.5" customHeight="1" x14ac:dyDescent="0.25">
      <c r="A16" s="223"/>
      <c r="B16" s="225"/>
      <c r="C16" s="226"/>
      <c r="D16" s="12"/>
      <c r="E16" s="12"/>
      <c r="F16" s="12"/>
    </row>
    <row r="17" spans="1:6" s="27" customFormat="1" ht="69.75" customHeight="1" x14ac:dyDescent="0.25">
      <c r="A17" s="223"/>
      <c r="B17" s="220" t="s">
        <v>145</v>
      </c>
      <c r="C17" s="221"/>
      <c r="D17" s="12"/>
      <c r="E17" s="12"/>
      <c r="F17" s="12"/>
    </row>
    <row r="18" spans="1:6" s="27" customFormat="1" ht="47.25" customHeight="1" x14ac:dyDescent="0.25">
      <c r="A18" s="224"/>
      <c r="B18" s="225" t="s">
        <v>123</v>
      </c>
      <c r="C18" s="226"/>
      <c r="D18" s="12"/>
      <c r="E18" s="12"/>
      <c r="F18" s="12"/>
    </row>
    <row r="19" spans="1:6" s="18" customFormat="1" ht="57" customHeight="1" x14ac:dyDescent="0.25">
      <c r="A19" s="79" t="s">
        <v>265</v>
      </c>
      <c r="B19" s="233"/>
      <c r="C19" s="233"/>
      <c r="D19" s="12"/>
      <c r="E19" s="12"/>
      <c r="F19" s="12"/>
    </row>
    <row r="20" spans="1:6" s="27" customFormat="1" ht="81" customHeight="1" x14ac:dyDescent="0.25">
      <c r="A20" s="62" t="s">
        <v>187</v>
      </c>
      <c r="B20" s="233"/>
      <c r="C20" s="233"/>
      <c r="D20" s="12"/>
      <c r="E20" s="12"/>
      <c r="F20" s="12"/>
    </row>
    <row r="21" spans="1:6" s="27" customFormat="1" ht="78" customHeight="1" x14ac:dyDescent="0.25">
      <c r="A21" s="62" t="s">
        <v>148</v>
      </c>
      <c r="B21" s="233"/>
      <c r="C21" s="233"/>
      <c r="D21" s="12"/>
      <c r="E21" s="12"/>
      <c r="F21" s="12"/>
    </row>
    <row r="22" spans="1:6" ht="75" x14ac:dyDescent="0.25">
      <c r="A22" s="72" t="s">
        <v>188</v>
      </c>
      <c r="B22" s="233"/>
      <c r="C22" s="233"/>
      <c r="D22" s="12"/>
      <c r="E22" s="12"/>
      <c r="F22" s="12"/>
    </row>
    <row r="23" spans="1:6" ht="138" x14ac:dyDescent="0.25">
      <c r="A23" s="73" t="s">
        <v>180</v>
      </c>
      <c r="B23" s="233"/>
      <c r="C23" s="233"/>
      <c r="D23" s="12"/>
      <c r="E23" s="12"/>
      <c r="F23" s="12"/>
    </row>
    <row r="24" spans="1:6" s="27" customFormat="1" ht="30" customHeight="1" x14ac:dyDescent="0.25">
      <c r="A24" s="234" t="str">
        <f>IF(AND(B5&lt;&gt;"",B8&lt;&gt;"",B10&lt;&gt;"",B19&lt;&gt;"",B20&lt;&gt;"",B21&lt;&gt;"",B22&lt;&gt;"",B23&lt;&gt;""),"Tous les champs obligatoires sont complétés, vous pouvez continuer votre saisie","Au moins un champs obligatoire de cette partie n'est pas renseigné, merci de vérifier votre saisie")</f>
        <v>Au moins un champs obligatoire de cette partie n'est pas renseigné, merci de vérifier votre saisie</v>
      </c>
      <c r="B24" s="234"/>
      <c r="C24" s="234"/>
      <c r="D24" s="69"/>
      <c r="E24" s="12"/>
      <c r="F24" s="12"/>
    </row>
    <row r="25" spans="1:6" s="27" customFormat="1" ht="14.25" customHeight="1" x14ac:dyDescent="0.25">
      <c r="A25"/>
      <c r="B25" s="61"/>
      <c r="C25" s="61"/>
      <c r="D25" s="164"/>
      <c r="E25" s="12"/>
      <c r="F25" s="12"/>
    </row>
    <row r="26" spans="1:6" s="27" customFormat="1" ht="15.75" customHeight="1" x14ac:dyDescent="0.25">
      <c r="A26" s="235" t="s">
        <v>181</v>
      </c>
      <c r="B26" s="235"/>
      <c r="C26" s="235"/>
      <c r="D26" s="164"/>
      <c r="E26" s="12"/>
      <c r="F26" s="12"/>
    </row>
    <row r="27" spans="1:6" s="27" customFormat="1" ht="18" x14ac:dyDescent="0.25">
      <c r="A27" s="59"/>
      <c r="B27" s="59"/>
      <c r="C27" s="59"/>
      <c r="D27" s="165">
        <f>IF(B28="NON",1,IF(AND(B28="OUI",C29&lt;&gt;""),1,0))</f>
        <v>0</v>
      </c>
      <c r="E27" s="12"/>
      <c r="F27" s="12"/>
    </row>
    <row r="28" spans="1:6" s="27" customFormat="1" x14ac:dyDescent="0.25">
      <c r="A28" s="241" t="s">
        <v>99</v>
      </c>
      <c r="B28" s="244"/>
      <c r="C28" s="63" t="str">
        <f>IF(B28="","",IF(B28="OUI","Merci de préciser le ou lesquels ci-dessous",""))</f>
        <v/>
      </c>
      <c r="D28" s="164"/>
      <c r="E28" s="12"/>
      <c r="F28" s="12"/>
    </row>
    <row r="29" spans="1:6" s="27" customFormat="1" x14ac:dyDescent="0.25">
      <c r="A29" s="241"/>
      <c r="B29" s="245"/>
      <c r="C29" s="65"/>
      <c r="D29" s="164"/>
      <c r="E29" s="12"/>
      <c r="F29" s="12"/>
    </row>
    <row r="30" spans="1:6" s="27" customFormat="1" x14ac:dyDescent="0.25">
      <c r="A30" s="62" t="s">
        <v>108</v>
      </c>
      <c r="B30" s="233"/>
      <c r="C30" s="233"/>
      <c r="D30" s="164"/>
      <c r="E30" s="12"/>
      <c r="F30" s="12"/>
    </row>
    <row r="31" spans="1:6" s="27" customFormat="1" x14ac:dyDescent="0.25">
      <c r="A31" s="62" t="s">
        <v>109</v>
      </c>
      <c r="B31" s="233"/>
      <c r="C31" s="233"/>
      <c r="D31" s="164"/>
      <c r="E31" s="12"/>
      <c r="F31" s="12"/>
    </row>
    <row r="32" spans="1:6" s="27" customFormat="1" x14ac:dyDescent="0.25">
      <c r="A32" s="62" t="s">
        <v>149</v>
      </c>
      <c r="B32" s="233"/>
      <c r="C32" s="233"/>
      <c r="D32" s="165">
        <f>IF(B33="NON",1,IF(AND(B33="OUI",C34&lt;&gt;""),1,0))</f>
        <v>0</v>
      </c>
      <c r="E32" s="12"/>
      <c r="F32" s="12"/>
    </row>
    <row r="33" spans="1:6" s="27" customFormat="1" ht="21" customHeight="1" x14ac:dyDescent="0.25">
      <c r="A33" s="241" t="s">
        <v>150</v>
      </c>
      <c r="B33" s="242"/>
      <c r="C33" s="64" t="str">
        <f>IF(B33="","",IF(B33="OUI","Merci de préciser ci-dessous",""))</f>
        <v/>
      </c>
      <c r="D33" s="165"/>
      <c r="E33" s="12"/>
      <c r="F33" s="12"/>
    </row>
    <row r="34" spans="1:6" x14ac:dyDescent="0.25">
      <c r="A34" s="222"/>
      <c r="B34" s="243"/>
      <c r="C34" s="66"/>
      <c r="D34" s="12"/>
      <c r="E34" s="12"/>
      <c r="F34" s="12"/>
    </row>
    <row r="35" spans="1:6" ht="18" x14ac:dyDescent="0.25">
      <c r="A35" s="234" t="str">
        <f>IF(AND(D27=1,B30&lt;&gt;"",B31&lt;&gt;"",B32&lt;&gt;"",D27=1,D32=1),"Tous les champs obligatoires sont complétés, vous pouvez passer à l'onglet III","Au moins un champs obligatoire de cette partie n'est pas renseigné, merci de vérifier votre saisie")</f>
        <v>Au moins un champs obligatoire de cette partie n'est pas renseigné, merci de vérifier votre saisie</v>
      </c>
      <c r="B35" s="234"/>
      <c r="C35" s="234"/>
      <c r="D35" s="12"/>
      <c r="E35" s="12"/>
      <c r="F35" s="12"/>
    </row>
    <row r="36" spans="1:6" x14ac:dyDescent="0.25">
      <c r="A36" s="61"/>
      <c r="B36" s="61"/>
      <c r="C36" s="61"/>
      <c r="D36" s="12"/>
      <c r="E36" s="12"/>
      <c r="F36" s="12"/>
    </row>
    <row r="37" spans="1:6" x14ac:dyDescent="0.25">
      <c r="A37" s="61"/>
      <c r="B37" s="61"/>
      <c r="C37" s="61"/>
      <c r="D37" s="12"/>
      <c r="E37" s="12"/>
      <c r="F37" s="12"/>
    </row>
    <row r="38" spans="1:6" x14ac:dyDescent="0.25">
      <c r="A38" s="61"/>
      <c r="B38" s="61"/>
      <c r="C38" s="61"/>
      <c r="D38" s="12"/>
      <c r="E38" s="12"/>
      <c r="F38" s="12"/>
    </row>
    <row r="39" spans="1:6" x14ac:dyDescent="0.25">
      <c r="A39" s="61"/>
      <c r="B39" s="61"/>
      <c r="C39" s="61"/>
      <c r="D39" s="12"/>
      <c r="E39" s="12"/>
      <c r="F39" s="12"/>
    </row>
    <row r="40" spans="1:6" x14ac:dyDescent="0.25">
      <c r="A40" s="61"/>
      <c r="B40" s="61"/>
      <c r="C40" s="61"/>
      <c r="D40" s="12"/>
      <c r="E40" s="12"/>
      <c r="F40" s="12"/>
    </row>
    <row r="41" spans="1:6" x14ac:dyDescent="0.25">
      <c r="A41" s="61"/>
      <c r="B41" s="61"/>
      <c r="C41" s="61"/>
      <c r="D41" s="12"/>
      <c r="E41" s="12"/>
      <c r="F41" s="12"/>
    </row>
    <row r="42" spans="1:6" x14ac:dyDescent="0.25">
      <c r="A42" s="61"/>
      <c r="B42" s="61"/>
      <c r="C42" s="61"/>
      <c r="D42" s="12"/>
      <c r="E42" s="12"/>
      <c r="F42" s="12"/>
    </row>
    <row r="43" spans="1:6" x14ac:dyDescent="0.25">
      <c r="A43" s="61"/>
      <c r="B43" s="61"/>
      <c r="C43" s="61"/>
      <c r="D43" s="12"/>
      <c r="E43" s="12"/>
      <c r="F43" s="12"/>
    </row>
    <row r="44" spans="1:6" x14ac:dyDescent="0.25">
      <c r="A44" s="61"/>
      <c r="B44" s="61"/>
      <c r="C44" s="61"/>
      <c r="D44" s="12"/>
      <c r="E44" s="12"/>
      <c r="F44" s="12"/>
    </row>
    <row r="45" spans="1:6" x14ac:dyDescent="0.25">
      <c r="A45" s="61"/>
      <c r="B45" s="61"/>
      <c r="C45" s="61"/>
      <c r="D45" s="12"/>
      <c r="E45" s="12"/>
      <c r="F45" s="12"/>
    </row>
    <row r="46" spans="1:6" x14ac:dyDescent="0.25">
      <c r="A46" s="61"/>
      <c r="B46" s="61"/>
      <c r="C46" s="61"/>
      <c r="D46" s="12"/>
      <c r="E46" s="12"/>
      <c r="F46" s="12"/>
    </row>
    <row r="47" spans="1:6" x14ac:dyDescent="0.25">
      <c r="A47" s="61"/>
      <c r="B47" s="61"/>
      <c r="C47" s="61"/>
      <c r="D47" s="12"/>
      <c r="E47" s="12"/>
      <c r="F47" s="12"/>
    </row>
    <row r="48" spans="1:6" x14ac:dyDescent="0.25">
      <c r="A48" s="61"/>
      <c r="B48" s="61"/>
      <c r="C48" s="61"/>
      <c r="D48" s="12"/>
      <c r="E48" s="12"/>
      <c r="F48" s="12"/>
    </row>
    <row r="49" spans="1:6" x14ac:dyDescent="0.25">
      <c r="A49" s="61"/>
      <c r="B49" s="61"/>
      <c r="C49" s="61"/>
      <c r="D49" s="12"/>
      <c r="E49" s="12"/>
      <c r="F49" s="12"/>
    </row>
    <row r="50" spans="1:6" x14ac:dyDescent="0.25">
      <c r="A50" s="61"/>
      <c r="B50" s="61"/>
      <c r="C50" s="61"/>
      <c r="D50" s="12"/>
      <c r="E50" s="12"/>
      <c r="F50" s="12"/>
    </row>
    <row r="51" spans="1:6" x14ac:dyDescent="0.25">
      <c r="A51" s="61"/>
      <c r="B51" s="61"/>
      <c r="C51" s="61"/>
      <c r="D51" s="12"/>
      <c r="E51" s="12"/>
      <c r="F51" s="12"/>
    </row>
    <row r="52" spans="1:6" x14ac:dyDescent="0.25">
      <c r="A52" s="61"/>
      <c r="B52" s="61"/>
      <c r="C52" s="61"/>
      <c r="D52" s="12"/>
      <c r="E52" s="12"/>
      <c r="F52" s="12"/>
    </row>
    <row r="53" spans="1:6" x14ac:dyDescent="0.25">
      <c r="A53" s="61"/>
      <c r="B53" s="61"/>
      <c r="C53" s="61"/>
      <c r="D53" s="12"/>
      <c r="E53" s="12"/>
      <c r="F53" s="12"/>
    </row>
    <row r="54" spans="1:6" x14ac:dyDescent="0.25">
      <c r="A54" s="61"/>
      <c r="B54" s="61"/>
      <c r="C54" s="61"/>
      <c r="D54" s="12"/>
      <c r="E54" s="12"/>
      <c r="F54" s="12"/>
    </row>
    <row r="55" spans="1:6" x14ac:dyDescent="0.25">
      <c r="A55" s="61"/>
      <c r="B55" s="61"/>
      <c r="C55" s="61"/>
      <c r="D55" s="12"/>
      <c r="E55" s="12"/>
      <c r="F55" s="12"/>
    </row>
    <row r="56" spans="1:6" x14ac:dyDescent="0.25">
      <c r="A56" s="61"/>
      <c r="B56" s="61"/>
      <c r="C56" s="61"/>
      <c r="D56" s="12"/>
      <c r="E56" s="12"/>
      <c r="F56" s="12"/>
    </row>
    <row r="57" spans="1:6" x14ac:dyDescent="0.25">
      <c r="A57" s="61"/>
      <c r="B57" s="61"/>
      <c r="C57" s="61"/>
      <c r="D57" s="12"/>
      <c r="E57" s="12"/>
      <c r="F57" s="12"/>
    </row>
    <row r="58" spans="1:6" x14ac:dyDescent="0.25">
      <c r="A58" s="61"/>
      <c r="B58" s="61"/>
      <c r="C58" s="61"/>
      <c r="D58" s="12"/>
      <c r="E58" s="12"/>
      <c r="F58" s="12"/>
    </row>
    <row r="59" spans="1:6" x14ac:dyDescent="0.25">
      <c r="A59" s="61"/>
      <c r="B59" s="61"/>
      <c r="C59" s="61"/>
      <c r="D59" s="12"/>
      <c r="E59" s="12"/>
      <c r="F59" s="12"/>
    </row>
    <row r="60" spans="1:6" x14ac:dyDescent="0.25">
      <c r="A60" s="61"/>
      <c r="B60" s="61"/>
      <c r="C60" s="61"/>
      <c r="D60" s="12"/>
      <c r="E60" s="12"/>
      <c r="F60" s="12"/>
    </row>
    <row r="61" spans="1:6" x14ac:dyDescent="0.25">
      <c r="A61" s="61"/>
      <c r="B61" s="61"/>
      <c r="C61" s="61"/>
      <c r="D61" s="12"/>
      <c r="E61" s="12"/>
      <c r="F61" s="12"/>
    </row>
    <row r="62" spans="1:6" x14ac:dyDescent="0.25">
      <c r="A62" s="61"/>
      <c r="B62" s="61"/>
      <c r="C62" s="61"/>
      <c r="D62" s="12"/>
      <c r="E62" s="12"/>
      <c r="F62" s="12"/>
    </row>
    <row r="63" spans="1:6" x14ac:dyDescent="0.25">
      <c r="A63" s="61"/>
      <c r="B63" s="61"/>
      <c r="C63" s="61"/>
      <c r="D63" s="12"/>
      <c r="E63" s="12"/>
      <c r="F63" s="12"/>
    </row>
    <row r="64" spans="1:6" x14ac:dyDescent="0.25">
      <c r="A64" s="61"/>
      <c r="B64" s="61"/>
      <c r="C64" s="61"/>
      <c r="D64" s="12"/>
      <c r="E64" s="12"/>
      <c r="F64" s="12"/>
    </row>
    <row r="65" spans="1:6" x14ac:dyDescent="0.25">
      <c r="A65" s="61"/>
      <c r="B65" s="61"/>
      <c r="C65" s="61"/>
      <c r="D65" s="12"/>
      <c r="E65" s="12"/>
      <c r="F65" s="12"/>
    </row>
    <row r="66" spans="1:6" x14ac:dyDescent="0.25">
      <c r="A66" s="61"/>
      <c r="B66" s="61"/>
      <c r="C66" s="61"/>
      <c r="D66" s="12"/>
      <c r="E66" s="12"/>
      <c r="F66" s="12"/>
    </row>
    <row r="67" spans="1:6" x14ac:dyDescent="0.25">
      <c r="A67" s="61"/>
      <c r="B67" s="61"/>
      <c r="C67" s="61"/>
      <c r="D67" s="12"/>
      <c r="E67" s="12"/>
      <c r="F67" s="12"/>
    </row>
    <row r="68" spans="1:6" x14ac:dyDescent="0.25">
      <c r="A68" s="61"/>
      <c r="B68" s="61"/>
      <c r="C68" s="61"/>
      <c r="D68" s="12"/>
      <c r="E68" s="12"/>
      <c r="F68" s="12"/>
    </row>
    <row r="69" spans="1:6" x14ac:dyDescent="0.25">
      <c r="A69" s="61"/>
      <c r="B69" s="61"/>
      <c r="C69" s="61"/>
      <c r="D69" s="12"/>
      <c r="E69" s="12"/>
      <c r="F69" s="12"/>
    </row>
    <row r="70" spans="1:6" x14ac:dyDescent="0.25">
      <c r="A70" s="61"/>
      <c r="B70" s="61"/>
      <c r="C70" s="61"/>
      <c r="D70" s="12"/>
      <c r="E70" s="12"/>
      <c r="F70" s="12"/>
    </row>
    <row r="71" spans="1:6" x14ac:dyDescent="0.25">
      <c r="A71" s="61"/>
      <c r="B71" s="61"/>
      <c r="C71" s="61"/>
      <c r="D71" s="12"/>
      <c r="E71" s="12"/>
      <c r="F71" s="12"/>
    </row>
    <row r="72" spans="1:6" x14ac:dyDescent="0.25">
      <c r="A72" s="61"/>
      <c r="B72" s="61"/>
      <c r="C72" s="61"/>
      <c r="D72" s="12"/>
      <c r="E72" s="12"/>
      <c r="F72" s="12"/>
    </row>
    <row r="73" spans="1:6" x14ac:dyDescent="0.25">
      <c r="A73" s="61"/>
      <c r="B73" s="61"/>
      <c r="C73" s="61"/>
      <c r="D73" s="12"/>
      <c r="E73" s="12"/>
      <c r="F73" s="12"/>
    </row>
    <row r="74" spans="1:6" x14ac:dyDescent="0.25">
      <c r="A74" s="61"/>
      <c r="B74" s="61"/>
      <c r="C74" s="61"/>
      <c r="D74" s="12"/>
      <c r="E74" s="12"/>
      <c r="F74" s="12"/>
    </row>
    <row r="75" spans="1:6" x14ac:dyDescent="0.25">
      <c r="A75" s="61"/>
      <c r="B75" s="61"/>
      <c r="C75" s="61"/>
      <c r="D75" s="12"/>
      <c r="E75" s="12"/>
      <c r="F75" s="12"/>
    </row>
    <row r="76" spans="1:6" x14ac:dyDescent="0.25">
      <c r="A76" s="61"/>
      <c r="B76" s="61"/>
      <c r="C76" s="61"/>
      <c r="D76" s="12"/>
      <c r="E76" s="12"/>
      <c r="F76" s="12"/>
    </row>
    <row r="77" spans="1:6" x14ac:dyDescent="0.25">
      <c r="A77" s="61"/>
      <c r="B77" s="61"/>
      <c r="C77" s="61"/>
      <c r="D77" s="12"/>
      <c r="E77" s="12"/>
      <c r="F77" s="12"/>
    </row>
    <row r="78" spans="1:6" x14ac:dyDescent="0.25">
      <c r="A78" s="61"/>
      <c r="B78" s="61"/>
      <c r="C78" s="61"/>
      <c r="D78" s="12"/>
      <c r="E78" s="12"/>
      <c r="F78" s="12"/>
    </row>
    <row r="79" spans="1:6" x14ac:dyDescent="0.25">
      <c r="A79" s="61"/>
      <c r="B79" s="61"/>
      <c r="C79" s="61"/>
      <c r="D79" s="12"/>
      <c r="E79" s="12"/>
      <c r="F79" s="12"/>
    </row>
    <row r="80" spans="1:6" x14ac:dyDescent="0.25">
      <c r="A80" s="61"/>
      <c r="B80" s="61"/>
      <c r="C80" s="61"/>
      <c r="D80" s="12"/>
      <c r="E80" s="12"/>
      <c r="F80" s="12"/>
    </row>
    <row r="81" spans="1:6" x14ac:dyDescent="0.25">
      <c r="A81" s="61"/>
      <c r="B81" s="61"/>
      <c r="C81" s="61"/>
      <c r="D81" s="12"/>
      <c r="E81" s="12"/>
      <c r="F81" s="12"/>
    </row>
    <row r="82" spans="1:6" x14ac:dyDescent="0.25">
      <c r="A82" s="61"/>
      <c r="B82" s="61"/>
      <c r="C82" s="61"/>
      <c r="D82" s="12"/>
      <c r="E82" s="12"/>
      <c r="F82" s="12"/>
    </row>
    <row r="83" spans="1:6" x14ac:dyDescent="0.25">
      <c r="A83" s="61"/>
      <c r="B83" s="61"/>
      <c r="C83" s="61"/>
      <c r="D83" s="12"/>
      <c r="E83" s="12"/>
      <c r="F83" s="12"/>
    </row>
    <row r="84" spans="1:6" x14ac:dyDescent="0.25">
      <c r="A84" s="61"/>
      <c r="B84" s="61"/>
      <c r="C84" s="61"/>
      <c r="D84" s="12"/>
      <c r="E84" s="12"/>
      <c r="F84" s="12"/>
    </row>
    <row r="85" spans="1:6" x14ac:dyDescent="0.25">
      <c r="A85" s="61"/>
      <c r="B85" s="61"/>
      <c r="C85" s="61"/>
      <c r="D85" s="12"/>
      <c r="E85" s="12"/>
      <c r="F85" s="12"/>
    </row>
    <row r="86" spans="1:6" x14ac:dyDescent="0.25">
      <c r="A86" s="61"/>
      <c r="B86" s="61"/>
      <c r="C86" s="61"/>
      <c r="D86" s="12"/>
      <c r="E86" s="12"/>
      <c r="F86" s="12"/>
    </row>
    <row r="87" spans="1:6" x14ac:dyDescent="0.25">
      <c r="A87" s="61"/>
      <c r="B87" s="61"/>
      <c r="C87" s="61"/>
      <c r="D87" s="12"/>
      <c r="E87" s="12"/>
      <c r="F87" s="12"/>
    </row>
    <row r="88" spans="1:6" x14ac:dyDescent="0.25">
      <c r="A88" s="61"/>
      <c r="B88" s="61"/>
      <c r="C88" s="61"/>
      <c r="D88" s="12"/>
      <c r="E88" s="12"/>
      <c r="F88" s="12"/>
    </row>
    <row r="89" spans="1:6" x14ac:dyDescent="0.25">
      <c r="A89" s="61"/>
      <c r="B89" s="61"/>
      <c r="C89" s="61"/>
      <c r="D89" s="12"/>
      <c r="E89" s="12"/>
      <c r="F89" s="12"/>
    </row>
    <row r="90" spans="1:6" x14ac:dyDescent="0.25">
      <c r="A90" s="61"/>
      <c r="B90" s="61"/>
      <c r="C90" s="61"/>
      <c r="D90" s="12"/>
      <c r="E90" s="12"/>
      <c r="F90" s="12"/>
    </row>
    <row r="91" spans="1:6" x14ac:dyDescent="0.25">
      <c r="A91" s="61"/>
      <c r="B91" s="61"/>
      <c r="C91" s="61"/>
      <c r="D91" s="12"/>
      <c r="E91" s="12"/>
      <c r="F91" s="12"/>
    </row>
    <row r="92" spans="1:6" x14ac:dyDescent="0.25">
      <c r="A92" s="61"/>
      <c r="B92" s="61"/>
      <c r="C92" s="61"/>
      <c r="D92" s="12"/>
      <c r="E92" s="12"/>
      <c r="F92" s="12"/>
    </row>
    <row r="93" spans="1:6" x14ac:dyDescent="0.25">
      <c r="A93" s="61"/>
      <c r="B93" s="61"/>
      <c r="C93" s="61"/>
      <c r="D93" s="12"/>
      <c r="E93" s="12"/>
      <c r="F93" s="12"/>
    </row>
    <row r="94" spans="1:6" x14ac:dyDescent="0.25">
      <c r="A94" s="61"/>
      <c r="B94" s="61"/>
      <c r="C94" s="61"/>
      <c r="D94" s="12"/>
      <c r="E94" s="12"/>
      <c r="F94" s="12"/>
    </row>
    <row r="95" spans="1:6" x14ac:dyDescent="0.25">
      <c r="A95" s="61"/>
      <c r="B95" s="61"/>
      <c r="C95" s="61"/>
      <c r="D95" s="12"/>
      <c r="E95" s="12"/>
      <c r="F95" s="12"/>
    </row>
    <row r="96" spans="1:6" x14ac:dyDescent="0.25">
      <c r="A96" s="61"/>
      <c r="B96" s="61"/>
      <c r="C96" s="61"/>
      <c r="D96" s="12"/>
      <c r="E96" s="12"/>
      <c r="F96" s="12"/>
    </row>
    <row r="97" spans="1:6" x14ac:dyDescent="0.25">
      <c r="A97" s="61"/>
      <c r="B97" s="61"/>
      <c r="C97" s="61"/>
      <c r="D97" s="12"/>
      <c r="E97" s="12"/>
      <c r="F97" s="12"/>
    </row>
    <row r="98" spans="1:6" x14ac:dyDescent="0.25">
      <c r="A98" s="61"/>
      <c r="B98" s="61"/>
      <c r="C98" s="61"/>
      <c r="D98" s="12"/>
      <c r="E98" s="12"/>
      <c r="F98" s="12"/>
    </row>
    <row r="99" spans="1:6" x14ac:dyDescent="0.25">
      <c r="A99" s="61"/>
      <c r="B99" s="61"/>
      <c r="C99" s="61"/>
      <c r="D99" s="12"/>
      <c r="E99" s="12"/>
      <c r="F99" s="12"/>
    </row>
    <row r="100" spans="1:6" x14ac:dyDescent="0.25">
      <c r="A100" s="61"/>
      <c r="B100" s="61"/>
      <c r="C100" s="61"/>
      <c r="D100" s="12"/>
      <c r="E100" s="12"/>
      <c r="F100" s="12"/>
    </row>
    <row r="101" spans="1:6" x14ac:dyDescent="0.25">
      <c r="A101" s="61"/>
      <c r="B101" s="61"/>
      <c r="C101" s="61"/>
      <c r="D101" s="12"/>
      <c r="E101" s="12"/>
      <c r="F101" s="12"/>
    </row>
    <row r="102" spans="1:6" x14ac:dyDescent="0.25">
      <c r="A102" s="61"/>
      <c r="B102" s="61"/>
      <c r="C102" s="61"/>
      <c r="D102" s="12"/>
      <c r="E102" s="12"/>
      <c r="F102" s="12"/>
    </row>
    <row r="103" spans="1:6" x14ac:dyDescent="0.25">
      <c r="A103" s="61"/>
      <c r="B103" s="61"/>
      <c r="C103" s="61"/>
      <c r="D103" s="12"/>
      <c r="E103" s="12"/>
      <c r="F103" s="12"/>
    </row>
    <row r="104" spans="1:6" x14ac:dyDescent="0.25">
      <c r="A104" s="61"/>
      <c r="B104" s="61"/>
      <c r="C104" s="61"/>
      <c r="D104" s="12"/>
      <c r="E104" s="12"/>
      <c r="F104" s="12"/>
    </row>
    <row r="105" spans="1:6" x14ac:dyDescent="0.25">
      <c r="A105" s="61"/>
      <c r="B105" s="61"/>
      <c r="C105" s="61"/>
      <c r="D105" s="12"/>
      <c r="E105" s="12"/>
      <c r="F105" s="12"/>
    </row>
    <row r="106" spans="1:6" x14ac:dyDescent="0.25">
      <c r="A106" s="61"/>
      <c r="B106" s="61"/>
      <c r="C106" s="61"/>
      <c r="D106" s="12"/>
      <c r="E106" s="12"/>
      <c r="F106" s="12"/>
    </row>
    <row r="107" spans="1:6" x14ac:dyDescent="0.25">
      <c r="A107" s="61"/>
      <c r="B107" s="61"/>
      <c r="C107" s="61"/>
      <c r="D107" s="12"/>
      <c r="E107" s="12"/>
      <c r="F107" s="12"/>
    </row>
    <row r="108" spans="1:6" x14ac:dyDescent="0.25">
      <c r="A108" s="61"/>
      <c r="B108" s="61"/>
      <c r="C108" s="61"/>
      <c r="D108" s="12"/>
      <c r="E108" s="12"/>
      <c r="F108" s="12"/>
    </row>
    <row r="109" spans="1:6" x14ac:dyDescent="0.25">
      <c r="A109" s="61"/>
      <c r="B109" s="61"/>
      <c r="C109" s="61"/>
      <c r="D109" s="12"/>
      <c r="E109" s="12"/>
      <c r="F109" s="12"/>
    </row>
    <row r="110" spans="1:6" x14ac:dyDescent="0.25">
      <c r="A110" s="61"/>
      <c r="B110" s="61"/>
      <c r="C110" s="61"/>
      <c r="D110" s="12"/>
      <c r="E110" s="12"/>
      <c r="F110" s="12"/>
    </row>
    <row r="111" spans="1:6" x14ac:dyDescent="0.25">
      <c r="A111" s="61"/>
      <c r="B111" s="61"/>
      <c r="C111" s="61"/>
      <c r="D111" s="12"/>
      <c r="E111" s="12"/>
      <c r="F111" s="12"/>
    </row>
    <row r="112" spans="1:6" x14ac:dyDescent="0.25">
      <c r="A112" s="61"/>
      <c r="B112" s="61"/>
      <c r="C112" s="61"/>
      <c r="D112" s="12"/>
      <c r="E112" s="12"/>
      <c r="F112" s="12"/>
    </row>
    <row r="113" spans="1:6" x14ac:dyDescent="0.25">
      <c r="A113" s="61"/>
      <c r="B113" s="61"/>
      <c r="C113" s="61"/>
      <c r="D113" s="12"/>
      <c r="E113" s="12"/>
      <c r="F113" s="12"/>
    </row>
    <row r="114" spans="1:6" x14ac:dyDescent="0.25">
      <c r="A114" s="61"/>
      <c r="B114" s="61"/>
      <c r="C114" s="61"/>
      <c r="D114" s="12"/>
      <c r="E114" s="12"/>
      <c r="F114" s="12"/>
    </row>
    <row r="115" spans="1:6" x14ac:dyDescent="0.25">
      <c r="A115" s="61"/>
      <c r="B115" s="61"/>
      <c r="C115" s="61"/>
      <c r="D115" s="12"/>
      <c r="E115" s="12"/>
      <c r="F115" s="12"/>
    </row>
    <row r="116" spans="1:6" x14ac:dyDescent="0.25">
      <c r="A116" s="61"/>
      <c r="B116" s="61"/>
      <c r="C116" s="61"/>
      <c r="D116" s="12"/>
      <c r="E116" s="12"/>
      <c r="F116" s="12"/>
    </row>
    <row r="117" spans="1:6" x14ac:dyDescent="0.25">
      <c r="A117" s="61"/>
      <c r="B117" s="61"/>
      <c r="C117" s="61"/>
      <c r="D117" s="12"/>
      <c r="E117" s="12"/>
      <c r="F117" s="12"/>
    </row>
    <row r="118" spans="1:6" x14ac:dyDescent="0.25">
      <c r="A118" s="61"/>
      <c r="B118" s="61"/>
      <c r="C118" s="61"/>
      <c r="D118" s="12"/>
      <c r="E118" s="12"/>
      <c r="F118" s="12"/>
    </row>
    <row r="119" spans="1:6" x14ac:dyDescent="0.25">
      <c r="A119" s="61"/>
      <c r="B119" s="61"/>
      <c r="C119" s="61"/>
      <c r="D119" s="12"/>
      <c r="E119" s="12"/>
      <c r="F119" s="12"/>
    </row>
    <row r="120" spans="1:6" x14ac:dyDescent="0.25">
      <c r="A120" s="61"/>
      <c r="B120" s="61"/>
      <c r="C120" s="61"/>
      <c r="D120" s="12"/>
      <c r="E120" s="12"/>
      <c r="F120" s="12"/>
    </row>
    <row r="121" spans="1:6" x14ac:dyDescent="0.25">
      <c r="A121" s="61"/>
      <c r="B121" s="61"/>
      <c r="C121" s="61"/>
      <c r="D121" s="12"/>
      <c r="E121" s="12"/>
      <c r="F121" s="12"/>
    </row>
    <row r="122" spans="1:6" x14ac:dyDescent="0.25">
      <c r="A122" s="61"/>
      <c r="B122" s="61"/>
      <c r="C122" s="61"/>
      <c r="D122" s="12"/>
      <c r="E122" s="12"/>
      <c r="F122" s="12"/>
    </row>
    <row r="123" spans="1:6" x14ac:dyDescent="0.25">
      <c r="A123" s="61"/>
      <c r="B123" s="61"/>
      <c r="C123" s="61"/>
      <c r="D123" s="12"/>
      <c r="E123" s="12"/>
      <c r="F123" s="12"/>
    </row>
    <row r="124" spans="1:6" x14ac:dyDescent="0.25">
      <c r="A124" s="61"/>
      <c r="B124" s="61"/>
      <c r="C124" s="61"/>
      <c r="D124" s="12"/>
      <c r="E124" s="12"/>
      <c r="F124" s="12"/>
    </row>
    <row r="125" spans="1:6" x14ac:dyDescent="0.25">
      <c r="A125" s="61"/>
      <c r="B125" s="61"/>
      <c r="C125" s="61"/>
      <c r="D125" s="12"/>
      <c r="E125" s="12"/>
      <c r="F125" s="12"/>
    </row>
    <row r="126" spans="1:6" x14ac:dyDescent="0.25">
      <c r="A126" s="61"/>
      <c r="B126" s="61"/>
      <c r="C126" s="61"/>
      <c r="D126" s="12"/>
      <c r="E126" s="12"/>
      <c r="F126" s="12"/>
    </row>
    <row r="127" spans="1:6" x14ac:dyDescent="0.25">
      <c r="A127" s="61"/>
      <c r="B127" s="61"/>
      <c r="C127" s="61"/>
      <c r="D127" s="12"/>
      <c r="E127" s="12"/>
      <c r="F127" s="12"/>
    </row>
    <row r="128" spans="1:6" x14ac:dyDescent="0.25">
      <c r="A128" s="61"/>
      <c r="B128" s="61"/>
      <c r="C128" s="61"/>
      <c r="D128" s="12"/>
      <c r="E128" s="12"/>
      <c r="F128" s="12"/>
    </row>
    <row r="129" spans="1:6" x14ac:dyDescent="0.25">
      <c r="A129" s="61"/>
      <c r="B129" s="61"/>
      <c r="C129" s="61"/>
      <c r="D129" s="12"/>
      <c r="E129" s="12"/>
      <c r="F129" s="12"/>
    </row>
    <row r="130" spans="1:6" x14ac:dyDescent="0.25">
      <c r="A130" s="61"/>
      <c r="B130" s="61"/>
      <c r="C130" s="61"/>
      <c r="D130" s="12"/>
      <c r="E130" s="12"/>
      <c r="F130" s="12"/>
    </row>
    <row r="131" spans="1:6" x14ac:dyDescent="0.25">
      <c r="A131" s="61"/>
      <c r="B131" s="61"/>
      <c r="C131" s="61"/>
      <c r="D131" s="12"/>
      <c r="E131" s="12"/>
      <c r="F131" s="12"/>
    </row>
    <row r="132" spans="1:6" x14ac:dyDescent="0.25">
      <c r="A132" s="61"/>
      <c r="B132" s="61"/>
      <c r="C132" s="61"/>
      <c r="D132" s="12"/>
      <c r="E132" s="12"/>
      <c r="F132" s="12"/>
    </row>
    <row r="133" spans="1:6" x14ac:dyDescent="0.25">
      <c r="A133" s="12"/>
      <c r="B133" s="12"/>
      <c r="C133" s="12"/>
      <c r="D133" s="12"/>
      <c r="E133" s="12"/>
      <c r="F133" s="12"/>
    </row>
    <row r="134" spans="1:6" x14ac:dyDescent="0.25">
      <c r="A134" s="12"/>
      <c r="B134" s="12"/>
      <c r="C134" s="12"/>
      <c r="D134" s="12"/>
      <c r="E134" s="12"/>
      <c r="F134" s="12"/>
    </row>
    <row r="135" spans="1:6" x14ac:dyDescent="0.25">
      <c r="A135" s="12"/>
      <c r="B135" s="12"/>
      <c r="C135" s="12"/>
      <c r="D135" s="12"/>
      <c r="E135" s="12"/>
      <c r="F135" s="12"/>
    </row>
    <row r="136" spans="1:6" x14ac:dyDescent="0.25">
      <c r="A136" s="12"/>
      <c r="B136" s="12"/>
      <c r="C136" s="12"/>
      <c r="D136" s="12"/>
      <c r="E136" s="12"/>
      <c r="F136" s="12"/>
    </row>
    <row r="137" spans="1:6" x14ac:dyDescent="0.25">
      <c r="A137" s="12"/>
      <c r="B137" s="12"/>
      <c r="C137" s="12"/>
      <c r="D137" s="12"/>
      <c r="E137" s="12"/>
      <c r="F137" s="12"/>
    </row>
    <row r="138" spans="1:6" x14ac:dyDescent="0.25">
      <c r="A138" s="12"/>
      <c r="B138" s="12"/>
      <c r="C138" s="12"/>
      <c r="D138" s="12"/>
      <c r="E138" s="12"/>
      <c r="F138" s="12"/>
    </row>
    <row r="139" spans="1:6" x14ac:dyDescent="0.25">
      <c r="A139" s="12"/>
      <c r="B139" s="12"/>
      <c r="C139" s="12"/>
      <c r="D139" s="12"/>
      <c r="E139" s="12"/>
      <c r="F139" s="12"/>
    </row>
    <row r="140" spans="1:6" x14ac:dyDescent="0.25">
      <c r="A140" s="12"/>
      <c r="B140" s="12"/>
      <c r="C140" s="12"/>
      <c r="D140" s="12"/>
      <c r="E140" s="12"/>
      <c r="F140" s="12"/>
    </row>
    <row r="141" spans="1:6" x14ac:dyDescent="0.25">
      <c r="A141" s="12"/>
      <c r="B141" s="12"/>
      <c r="C141" s="12"/>
      <c r="D141" s="12"/>
      <c r="E141" s="12"/>
      <c r="F141" s="12"/>
    </row>
    <row r="142" spans="1:6" x14ac:dyDescent="0.25">
      <c r="A142" s="12"/>
      <c r="B142" s="12"/>
      <c r="C142" s="12"/>
      <c r="D142" s="12"/>
      <c r="E142" s="12"/>
      <c r="F142" s="12"/>
    </row>
    <row r="143" spans="1:6" x14ac:dyDescent="0.25">
      <c r="A143" s="12"/>
      <c r="B143" s="12"/>
      <c r="C143" s="12"/>
      <c r="D143" s="12"/>
      <c r="E143" s="12"/>
      <c r="F143" s="12"/>
    </row>
    <row r="144" spans="1:6" x14ac:dyDescent="0.25">
      <c r="A144" s="12"/>
      <c r="B144" s="12"/>
      <c r="C144" s="12"/>
      <c r="D144" s="12"/>
      <c r="E144" s="12"/>
      <c r="F144" s="12"/>
    </row>
    <row r="145" spans="1:6" x14ac:dyDescent="0.25">
      <c r="A145" s="12"/>
      <c r="B145" s="12"/>
      <c r="C145" s="12"/>
      <c r="D145" s="12"/>
      <c r="E145" s="12"/>
      <c r="F145" s="12"/>
    </row>
    <row r="146" spans="1:6" x14ac:dyDescent="0.25">
      <c r="A146" s="12"/>
      <c r="B146" s="12"/>
      <c r="C146" s="12"/>
      <c r="D146" s="12"/>
      <c r="E146" s="12"/>
      <c r="F146" s="12"/>
    </row>
    <row r="147" spans="1:6" x14ac:dyDescent="0.25">
      <c r="A147" s="12"/>
      <c r="B147" s="12"/>
      <c r="C147" s="12"/>
      <c r="D147" s="12"/>
      <c r="E147" s="12"/>
      <c r="F147" s="12"/>
    </row>
    <row r="148" spans="1:6" x14ac:dyDescent="0.25">
      <c r="A148" s="12"/>
      <c r="B148" s="12"/>
      <c r="C148" s="12"/>
      <c r="D148" s="12"/>
      <c r="E148" s="12"/>
      <c r="F148" s="12"/>
    </row>
    <row r="149" spans="1:6" x14ac:dyDescent="0.25">
      <c r="A149" s="12"/>
      <c r="B149" s="12"/>
      <c r="C149" s="12"/>
      <c r="D149" s="12"/>
      <c r="E149" s="12"/>
      <c r="F149" s="12"/>
    </row>
    <row r="150" spans="1:6" x14ac:dyDescent="0.25">
      <c r="A150" s="12"/>
      <c r="B150" s="12"/>
      <c r="C150" s="12"/>
      <c r="D150" s="12"/>
      <c r="E150" s="12"/>
      <c r="F150" s="12"/>
    </row>
    <row r="151" spans="1:6" x14ac:dyDescent="0.25">
      <c r="A151" s="12"/>
      <c r="B151" s="12"/>
      <c r="C151" s="12"/>
      <c r="D151" s="12"/>
      <c r="E151" s="12"/>
      <c r="F151" s="12"/>
    </row>
    <row r="152" spans="1:6" x14ac:dyDescent="0.25">
      <c r="A152" s="12"/>
      <c r="B152" s="12"/>
      <c r="C152" s="12"/>
    </row>
    <row r="153" spans="1:6" x14ac:dyDescent="0.25">
      <c r="A153" s="12"/>
      <c r="B153" s="12"/>
      <c r="C153" s="12"/>
    </row>
  </sheetData>
  <mergeCells count="33">
    <mergeCell ref="B6:C6"/>
    <mergeCell ref="A1:C1"/>
    <mergeCell ref="A8:A9"/>
    <mergeCell ref="A3:C3"/>
    <mergeCell ref="A33:A34"/>
    <mergeCell ref="B33:B34"/>
    <mergeCell ref="B30:C30"/>
    <mergeCell ref="B31:C31"/>
    <mergeCell ref="B32:C32"/>
    <mergeCell ref="A28:A29"/>
    <mergeCell ref="B28:B29"/>
    <mergeCell ref="B5:C5"/>
    <mergeCell ref="B7:C7"/>
    <mergeCell ref="B8:B9"/>
    <mergeCell ref="B19:C19"/>
    <mergeCell ref="B22:C22"/>
    <mergeCell ref="B23:C23"/>
    <mergeCell ref="B20:C20"/>
    <mergeCell ref="A35:C35"/>
    <mergeCell ref="A24:C24"/>
    <mergeCell ref="B21:C21"/>
    <mergeCell ref="A26:C26"/>
    <mergeCell ref="B10:C10"/>
    <mergeCell ref="B11:C11"/>
    <mergeCell ref="A11:A14"/>
    <mergeCell ref="A15:A18"/>
    <mergeCell ref="B16:C16"/>
    <mergeCell ref="B18:C18"/>
    <mergeCell ref="B12:C12"/>
    <mergeCell ref="B14:C14"/>
    <mergeCell ref="B13:C13"/>
    <mergeCell ref="B17:C17"/>
    <mergeCell ref="B15:C15"/>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Feuil1!$A$10:$A$11</xm:f>
          </x14:formula1>
          <xm:sqref>B8:B9 B28:B34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P167"/>
  <sheetViews>
    <sheetView tabSelected="1" topLeftCell="A133" zoomScale="85" zoomScaleNormal="85" workbookViewId="0">
      <selection activeCell="B104" sqref="B104"/>
    </sheetView>
  </sheetViews>
  <sheetFormatPr baseColWidth="10" defaultRowHeight="15" x14ac:dyDescent="0.25"/>
  <cols>
    <col min="1" max="1" width="101.28515625" customWidth="1"/>
    <col min="2" max="2" width="58.5703125" customWidth="1"/>
    <col min="3" max="3" width="53" customWidth="1"/>
    <col min="4" max="26" width="36.28515625" style="51" customWidth="1"/>
    <col min="27" max="34" width="36.28515625" style="130" customWidth="1"/>
    <col min="35" max="35" width="11.42578125" style="56"/>
    <col min="36" max="36" width="17.140625" style="56" customWidth="1"/>
    <col min="37" max="37" width="19.42578125" style="56" customWidth="1"/>
    <col min="38" max="39" width="11.42578125" style="56"/>
    <col min="40" max="40" width="16.140625" style="56" customWidth="1"/>
    <col min="41" max="41" width="15.140625" style="56" customWidth="1"/>
    <col min="42" max="42" width="11.42578125" style="56"/>
  </cols>
  <sheetData>
    <row r="1" spans="1:42" ht="21" x14ac:dyDescent="0.25">
      <c r="A1" s="282" t="s">
        <v>146</v>
      </c>
      <c r="B1" s="282"/>
      <c r="C1" s="282"/>
      <c r="D1" s="44"/>
      <c r="E1" s="44"/>
      <c r="F1" s="44"/>
      <c r="G1" s="44"/>
      <c r="H1" s="44"/>
      <c r="I1" s="44"/>
      <c r="J1" s="44"/>
      <c r="K1" s="44"/>
      <c r="L1" s="44"/>
      <c r="M1" s="44"/>
      <c r="N1" s="44"/>
      <c r="O1" s="44"/>
      <c r="P1" s="44"/>
      <c r="Q1" s="44"/>
      <c r="R1" s="44"/>
      <c r="S1" s="44"/>
      <c r="T1" s="44"/>
      <c r="U1" s="44"/>
      <c r="V1" s="44"/>
      <c r="W1" s="44"/>
      <c r="X1" s="44"/>
      <c r="Y1" s="44"/>
      <c r="Z1" s="44"/>
      <c r="AA1" s="129"/>
      <c r="AB1" s="129"/>
      <c r="AC1" s="129"/>
      <c r="AD1" s="129"/>
      <c r="AE1" s="129"/>
      <c r="AF1" s="129"/>
      <c r="AG1" s="129"/>
      <c r="AH1" s="129"/>
    </row>
    <row r="2" spans="1:42" ht="7.5" customHeight="1" x14ac:dyDescent="0.25">
      <c r="A2" s="282"/>
      <c r="B2" s="282"/>
      <c r="C2" s="282"/>
      <c r="D2" s="44"/>
      <c r="E2" s="44"/>
      <c r="F2" s="44"/>
      <c r="G2" s="44"/>
      <c r="H2" s="44"/>
      <c r="I2" s="44"/>
      <c r="J2" s="44"/>
      <c r="K2" s="44"/>
      <c r="L2" s="44"/>
      <c r="M2" s="44"/>
      <c r="N2" s="44"/>
      <c r="O2" s="44"/>
      <c r="P2" s="44"/>
      <c r="Q2" s="44"/>
      <c r="R2" s="44"/>
      <c r="S2" s="44"/>
      <c r="T2" s="44"/>
      <c r="U2" s="44"/>
      <c r="V2" s="44"/>
      <c r="W2" s="44"/>
      <c r="X2" s="44"/>
      <c r="Y2" s="44"/>
      <c r="Z2" s="44"/>
      <c r="AA2" s="129"/>
      <c r="AB2" s="129"/>
      <c r="AC2" s="129"/>
      <c r="AD2" s="129"/>
      <c r="AE2" s="129"/>
      <c r="AF2" s="129"/>
      <c r="AG2" s="129"/>
      <c r="AH2" s="129"/>
    </row>
    <row r="4" spans="1:42" ht="15.75" thickBot="1" x14ac:dyDescent="0.3"/>
    <row r="5" spans="1:42" s="27" customFormat="1" ht="16.5" thickBot="1" x14ac:dyDescent="0.3">
      <c r="A5" s="118" t="s">
        <v>107</v>
      </c>
      <c r="B5" s="137"/>
      <c r="C5" s="138"/>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56"/>
      <c r="AJ5" s="56"/>
      <c r="AK5" s="117"/>
      <c r="AL5" s="117"/>
      <c r="AM5" s="117"/>
      <c r="AN5" s="117"/>
      <c r="AO5" s="117"/>
      <c r="AP5" s="117"/>
    </row>
    <row r="6" spans="1:42" s="27" customFormat="1" ht="26.25" customHeight="1" x14ac:dyDescent="0.25">
      <c r="A6" s="306" t="s">
        <v>190</v>
      </c>
      <c r="B6" s="307"/>
      <c r="C6" s="41" t="str">
        <f>IF(B6="OUI","Merci de préciser dans la case ci-dessous le numéro de la déclaration au Ministère (ex DC-2008-4958","")</f>
        <v/>
      </c>
      <c r="D6" s="46"/>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56"/>
      <c r="AJ6" s="56"/>
      <c r="AK6" s="56"/>
      <c r="AL6" s="56"/>
      <c r="AM6" s="56"/>
      <c r="AN6" s="56"/>
      <c r="AO6" s="56"/>
      <c r="AP6" s="56"/>
    </row>
    <row r="7" spans="1:42" s="27" customFormat="1" ht="18" customHeight="1" x14ac:dyDescent="0.25">
      <c r="A7" s="306"/>
      <c r="B7" s="308"/>
      <c r="C7" s="84"/>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56"/>
      <c r="AJ7" s="56"/>
      <c r="AK7" s="56"/>
      <c r="AL7" s="56"/>
      <c r="AM7" s="56"/>
      <c r="AN7" s="56"/>
      <c r="AO7" s="56"/>
      <c r="AP7" s="56"/>
    </row>
    <row r="8" spans="1:42" s="27" customFormat="1" ht="60.75" customHeight="1" x14ac:dyDescent="0.25">
      <c r="A8" s="106" t="s">
        <v>189</v>
      </c>
      <c r="B8" s="128"/>
      <c r="C8" s="155"/>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56"/>
      <c r="AJ8" s="56"/>
      <c r="AK8" s="56"/>
      <c r="AL8" s="56"/>
      <c r="AM8" s="56"/>
      <c r="AN8" s="56"/>
      <c r="AO8" s="56"/>
      <c r="AP8" s="56"/>
    </row>
    <row r="9" spans="1:42" s="27" customFormat="1" ht="30" customHeight="1" x14ac:dyDescent="0.25">
      <c r="A9" s="81" t="s">
        <v>191</v>
      </c>
      <c r="B9" s="309"/>
      <c r="C9" s="310"/>
      <c r="D9" s="46"/>
      <c r="E9" s="46"/>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56"/>
      <c r="AJ9" s="56"/>
      <c r="AK9" s="56"/>
      <c r="AL9" s="56"/>
      <c r="AM9" s="56"/>
      <c r="AN9" s="56"/>
      <c r="AO9" s="56"/>
      <c r="AP9" s="56"/>
    </row>
    <row r="10" spans="1:42" s="27" customFormat="1" ht="47.25" customHeight="1" x14ac:dyDescent="0.25">
      <c r="A10" s="81" t="s">
        <v>192</v>
      </c>
      <c r="B10" s="309"/>
      <c r="C10" s="310"/>
      <c r="D10" s="46"/>
      <c r="E10" s="46"/>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56"/>
      <c r="AJ10" s="56"/>
      <c r="AK10" s="56"/>
      <c r="AL10" s="56"/>
      <c r="AM10" s="56"/>
      <c r="AN10" s="56"/>
      <c r="AO10" s="56"/>
      <c r="AP10" s="56"/>
    </row>
    <row r="11" spans="1:42" s="27" customFormat="1" ht="33" customHeight="1" x14ac:dyDescent="0.25">
      <c r="A11" s="82" t="s">
        <v>153</v>
      </c>
      <c r="B11" s="309"/>
      <c r="C11" s="310"/>
      <c r="D11" s="46"/>
      <c r="E11" s="46"/>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56"/>
      <c r="AJ11" s="56"/>
      <c r="AK11" s="56"/>
      <c r="AL11" s="56"/>
      <c r="AM11" s="56"/>
      <c r="AN11" s="56"/>
      <c r="AO11" s="56"/>
      <c r="AP11" s="56"/>
    </row>
    <row r="12" spans="1:42" ht="33" customHeight="1" x14ac:dyDescent="0.25">
      <c r="A12" s="83" t="s">
        <v>154</v>
      </c>
      <c r="B12" s="309"/>
      <c r="C12" s="310"/>
      <c r="D12" s="46"/>
      <c r="E12" s="46"/>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42" s="27" customFormat="1" ht="31.5" customHeight="1" x14ac:dyDescent="0.25">
      <c r="A13" s="83" t="s">
        <v>155</v>
      </c>
      <c r="B13" s="309"/>
      <c r="C13" s="310"/>
      <c r="D13" s="46"/>
      <c r="E13" s="46"/>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56"/>
      <c r="AJ13" s="56"/>
      <c r="AK13" s="56"/>
      <c r="AL13" s="56"/>
      <c r="AM13" s="56"/>
      <c r="AN13" s="56"/>
      <c r="AO13" s="56"/>
      <c r="AP13" s="56"/>
    </row>
    <row r="14" spans="1:42" s="27" customFormat="1" ht="48" customHeight="1" x14ac:dyDescent="0.25">
      <c r="A14" s="74" t="s">
        <v>156</v>
      </c>
      <c r="B14" s="307"/>
      <c r="C14" s="316"/>
      <c r="D14" s="46"/>
      <c r="E14" s="46"/>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56"/>
      <c r="AJ14" s="56"/>
      <c r="AK14" s="56"/>
      <c r="AL14" s="56"/>
      <c r="AM14" s="56"/>
      <c r="AN14" s="56"/>
      <c r="AO14" s="56"/>
      <c r="AP14" s="56"/>
    </row>
    <row r="15" spans="1:42" s="27" customFormat="1" ht="16.5" customHeight="1" x14ac:dyDescent="0.25">
      <c r="A15" s="85" t="s">
        <v>182</v>
      </c>
      <c r="B15" s="317"/>
      <c r="C15" s="318"/>
      <c r="D15" s="46"/>
      <c r="E15" s="46"/>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56"/>
      <c r="AJ15" s="56"/>
      <c r="AK15" s="56"/>
      <c r="AL15" s="56"/>
      <c r="AM15" s="56"/>
      <c r="AN15" s="56"/>
      <c r="AO15" s="56"/>
      <c r="AP15" s="56"/>
    </row>
    <row r="16" spans="1:42" s="27" customFormat="1" ht="21" customHeight="1" thickBot="1" x14ac:dyDescent="0.3">
      <c r="A16" s="54"/>
      <c r="B16" s="54"/>
      <c r="C16" s="54"/>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56"/>
      <c r="AJ16" s="56"/>
      <c r="AK16" s="125"/>
      <c r="AL16" s="125"/>
      <c r="AM16" s="125"/>
      <c r="AN16" s="125"/>
      <c r="AO16" s="125"/>
      <c r="AP16" s="56"/>
    </row>
    <row r="17" spans="1:42" s="27" customFormat="1" ht="21" customHeight="1" thickBot="1" x14ac:dyDescent="0.3">
      <c r="A17" s="161" t="s">
        <v>183</v>
      </c>
      <c r="B17" s="137"/>
      <c r="C17" s="138"/>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56"/>
      <c r="AJ17" s="56"/>
      <c r="AK17" s="125"/>
      <c r="AL17" s="125"/>
      <c r="AM17" s="56"/>
      <c r="AN17" s="56"/>
      <c r="AO17" s="56"/>
      <c r="AP17" s="56"/>
    </row>
    <row r="18" spans="1:42" s="27" customFormat="1" ht="22.5" customHeight="1" x14ac:dyDescent="0.25">
      <c r="A18" s="241" t="s">
        <v>186</v>
      </c>
      <c r="B18" s="283"/>
      <c r="C18" s="68" t="str">
        <f>IF(B18="OUI","Merci de préciser dans la case ci-dessous","")</f>
        <v/>
      </c>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56"/>
      <c r="AJ18" s="56"/>
      <c r="AK18" s="125"/>
      <c r="AL18" s="125"/>
      <c r="AM18" s="117"/>
      <c r="AN18" s="117"/>
      <c r="AO18" s="117"/>
      <c r="AP18" s="56"/>
    </row>
    <row r="19" spans="1:42" s="27" customFormat="1" ht="22.5" customHeight="1" thickBot="1" x14ac:dyDescent="0.3">
      <c r="A19" s="241"/>
      <c r="B19" s="326"/>
      <c r="C19" s="38"/>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56"/>
      <c r="AJ19" s="56"/>
      <c r="AK19" s="125"/>
      <c r="AL19" s="125"/>
      <c r="AM19" s="125"/>
      <c r="AN19" s="125"/>
      <c r="AO19" s="125"/>
      <c r="AP19" s="56"/>
    </row>
    <row r="20" spans="1:42" s="27" customFormat="1" ht="33.75" customHeight="1" x14ac:dyDescent="0.25">
      <c r="A20" s="241" t="s">
        <v>184</v>
      </c>
      <c r="B20" s="283"/>
      <c r="C20" s="68" t="str">
        <f>IF(B20="OUI","Merci de préciser dans la case ci-dessous","")</f>
        <v/>
      </c>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56"/>
      <c r="AJ20" s="56"/>
      <c r="AK20" s="125"/>
      <c r="AL20" s="125"/>
      <c r="AM20" s="125"/>
      <c r="AN20" s="125"/>
      <c r="AO20" s="125"/>
      <c r="AP20" s="56"/>
    </row>
    <row r="21" spans="1:42" s="27" customFormat="1" ht="33.75" customHeight="1" x14ac:dyDescent="0.25">
      <c r="A21" s="241"/>
      <c r="B21" s="326"/>
      <c r="C21" s="38"/>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56"/>
      <c r="AJ21" s="56"/>
      <c r="AK21" s="125"/>
      <c r="AL21" s="125"/>
      <c r="AM21" s="125"/>
      <c r="AN21" s="125"/>
      <c r="AO21" s="125"/>
      <c r="AP21" s="56"/>
    </row>
    <row r="22" spans="1:42" s="27" customFormat="1" ht="33.75" customHeight="1" x14ac:dyDescent="0.25">
      <c r="A22" s="158" t="s">
        <v>185</v>
      </c>
      <c r="B22" s="111"/>
      <c r="C22" s="38"/>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56"/>
      <c r="AJ22" s="56"/>
      <c r="AK22" s="125"/>
      <c r="AL22" s="125"/>
      <c r="AM22" s="125"/>
      <c r="AN22" s="125"/>
      <c r="AO22" s="125"/>
      <c r="AP22" s="56"/>
    </row>
    <row r="23" spans="1:42" s="27" customFormat="1" ht="21" customHeight="1" x14ac:dyDescent="0.25">
      <c r="A23" s="54"/>
      <c r="B23" s="54"/>
      <c r="C23" s="54"/>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56"/>
      <c r="AJ23" s="56"/>
      <c r="AK23" s="125"/>
      <c r="AL23" s="125"/>
      <c r="AM23" s="125"/>
      <c r="AN23" s="125"/>
      <c r="AO23" s="125"/>
      <c r="AP23" s="56"/>
    </row>
    <row r="24" spans="1:42" s="27" customFormat="1" x14ac:dyDescent="0.25">
      <c r="A24" s="37"/>
      <c r="B24" s="30"/>
      <c r="C24" s="30"/>
      <c r="D24" s="46"/>
      <c r="E24" s="46"/>
      <c r="F24" s="45"/>
      <c r="G24" s="45"/>
      <c r="H24" s="45"/>
      <c r="I24" s="45"/>
      <c r="J24" s="45"/>
      <c r="K24" s="45"/>
      <c r="L24" s="45"/>
      <c r="M24" s="45"/>
      <c r="N24" s="45"/>
      <c r="O24" s="45"/>
      <c r="P24" s="45"/>
      <c r="Q24" s="45"/>
      <c r="R24" s="45"/>
      <c r="S24" s="45"/>
      <c r="T24" s="45"/>
      <c r="U24" s="45"/>
      <c r="V24" s="45"/>
      <c r="W24" s="45"/>
      <c r="X24" s="45"/>
      <c r="Y24" s="45"/>
      <c r="Z24" s="45"/>
      <c r="AA24" s="46"/>
      <c r="AB24" s="46"/>
      <c r="AC24" s="46"/>
      <c r="AD24" s="46"/>
      <c r="AE24" s="46"/>
      <c r="AF24" s="46"/>
      <c r="AG24" s="46"/>
      <c r="AH24" s="46"/>
      <c r="AI24" s="56"/>
      <c r="AJ24" s="56"/>
      <c r="AK24" s="56"/>
      <c r="AL24" s="56"/>
      <c r="AM24" s="56"/>
      <c r="AN24" s="56"/>
      <c r="AO24" s="56"/>
      <c r="AP24" s="56"/>
    </row>
    <row r="25" spans="1:42" ht="18" x14ac:dyDescent="0.25">
      <c r="A25" s="276" t="s">
        <v>63</v>
      </c>
      <c r="B25" s="276"/>
      <c r="C25" s="276"/>
      <c r="D25" s="46"/>
      <c r="E25" s="46"/>
      <c r="F25" s="49"/>
      <c r="G25" s="49"/>
      <c r="H25" s="49"/>
      <c r="I25" s="49"/>
      <c r="J25" s="49"/>
      <c r="K25" s="49"/>
      <c r="L25" s="49"/>
      <c r="M25" s="49"/>
      <c r="N25" s="49"/>
      <c r="O25" s="49"/>
      <c r="P25" s="49"/>
      <c r="Q25" s="49"/>
      <c r="R25" s="49"/>
      <c r="S25" s="49"/>
      <c r="T25" s="49"/>
      <c r="U25" s="49"/>
      <c r="V25" s="49"/>
      <c r="W25" s="49"/>
      <c r="X25" s="49"/>
      <c r="Y25" s="49"/>
      <c r="Z25" s="49"/>
      <c r="AA25" s="131"/>
      <c r="AB25" s="131"/>
      <c r="AC25" s="131"/>
      <c r="AD25" s="131"/>
      <c r="AE25" s="131"/>
      <c r="AF25" s="131"/>
      <c r="AG25" s="131"/>
      <c r="AH25" s="131"/>
    </row>
    <row r="26" spans="1:42" x14ac:dyDescent="0.25">
      <c r="A26" s="5"/>
      <c r="B26" s="30"/>
      <c r="C26" s="30"/>
      <c r="D26" s="46"/>
      <c r="E26" s="46"/>
      <c r="F26" s="45"/>
      <c r="G26" s="45"/>
      <c r="H26" s="45"/>
      <c r="I26" s="45"/>
      <c r="J26" s="45"/>
      <c r="K26" s="45"/>
      <c r="L26" s="45"/>
      <c r="M26" s="45"/>
      <c r="N26" s="45"/>
      <c r="O26" s="45"/>
      <c r="P26" s="45"/>
      <c r="Q26" s="45"/>
      <c r="R26" s="45"/>
      <c r="S26" s="45"/>
      <c r="T26" s="45"/>
      <c r="U26" s="45"/>
      <c r="V26" s="45"/>
      <c r="W26" s="45"/>
      <c r="X26" s="45"/>
      <c r="Y26" s="45"/>
      <c r="Z26" s="45"/>
      <c r="AA26" s="46"/>
      <c r="AB26" s="46"/>
      <c r="AC26" s="46"/>
      <c r="AD26" s="46"/>
      <c r="AE26" s="46"/>
      <c r="AF26" s="46"/>
      <c r="AG26" s="46"/>
      <c r="AH26" s="46"/>
    </row>
    <row r="27" spans="1:42" s="18" customFormat="1" ht="15.75" x14ac:dyDescent="0.25">
      <c r="A27" s="299" t="s">
        <v>64</v>
      </c>
      <c r="B27" s="299"/>
      <c r="C27" s="299"/>
      <c r="D27" s="46"/>
      <c r="E27" s="46"/>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56"/>
      <c r="AJ27" s="56"/>
      <c r="AK27" s="56"/>
      <c r="AL27" s="56"/>
      <c r="AM27" s="56"/>
      <c r="AN27" s="56"/>
      <c r="AO27" s="56"/>
      <c r="AP27" s="56"/>
    </row>
    <row r="28" spans="1:42" s="18" customFormat="1" ht="16.5" thickBot="1" x14ac:dyDescent="0.3">
      <c r="A28" s="31"/>
      <c r="B28" s="31"/>
      <c r="C28" s="31"/>
      <c r="D28" s="46"/>
      <c r="E28" s="46"/>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56"/>
      <c r="AJ28" s="56"/>
      <c r="AK28" s="56"/>
      <c r="AL28" s="56"/>
      <c r="AM28" s="56"/>
      <c r="AN28" s="56"/>
      <c r="AO28" s="56"/>
      <c r="AP28" s="56"/>
    </row>
    <row r="29" spans="1:42" s="16" customFormat="1" ht="38.25" customHeight="1" thickBot="1" x14ac:dyDescent="0.3">
      <c r="A29" s="319" t="s">
        <v>110</v>
      </c>
      <c r="B29" s="320"/>
      <c r="C29" s="321"/>
      <c r="D29" s="46"/>
      <c r="E29" s="46"/>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6"/>
      <c r="AJ29" s="56"/>
      <c r="AK29" s="117"/>
      <c r="AL29" s="117"/>
      <c r="AM29" s="117"/>
      <c r="AN29" s="117"/>
      <c r="AO29" s="117"/>
      <c r="AP29" s="56"/>
    </row>
    <row r="30" spans="1:42" s="16" customFormat="1" ht="33.75" customHeight="1" x14ac:dyDescent="0.25">
      <c r="A30" s="295" t="s">
        <v>152</v>
      </c>
      <c r="B30" s="311"/>
      <c r="C30" s="88" t="str">
        <f>IF(B30="OUI","Merci de préciser dans la case ci-dessous quel(s) type(s) de produit(s) sont concernés","")</f>
        <v/>
      </c>
      <c r="D30" s="46"/>
      <c r="E30" s="46"/>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56"/>
      <c r="AJ30" s="56"/>
      <c r="AK30" s="281"/>
      <c r="AL30" s="281"/>
      <c r="AM30" s="281"/>
      <c r="AN30" s="281"/>
      <c r="AO30" s="281"/>
      <c r="AP30" s="56"/>
    </row>
    <row r="31" spans="1:42" s="18" customFormat="1" ht="37.5" customHeight="1" x14ac:dyDescent="0.25">
      <c r="A31" s="296"/>
      <c r="B31" s="311"/>
      <c r="C31" s="38"/>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56"/>
      <c r="AJ31" s="56"/>
      <c r="AK31" s="281"/>
      <c r="AL31" s="281"/>
      <c r="AM31" s="281"/>
      <c r="AN31" s="281"/>
      <c r="AO31" s="281"/>
      <c r="AP31" s="56"/>
    </row>
    <row r="32" spans="1:42" s="16" customFormat="1" ht="27.75" customHeight="1" x14ac:dyDescent="0.25">
      <c r="A32" s="272" t="s">
        <v>193</v>
      </c>
      <c r="B32" s="311"/>
      <c r="C32" s="88" t="str">
        <f>IF(B32="OUI","Merci de préciser dans la case ci-dessous le nombre de visites supplémentaires","")</f>
        <v/>
      </c>
      <c r="D32" s="46"/>
      <c r="E32" s="46"/>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56"/>
      <c r="AJ32" s="56"/>
      <c r="AK32" s="281"/>
      <c r="AL32" s="281"/>
      <c r="AM32" s="281"/>
      <c r="AN32" s="281"/>
      <c r="AO32" s="281"/>
      <c r="AP32" s="56"/>
    </row>
    <row r="33" spans="1:42" s="18" customFormat="1" x14ac:dyDescent="0.25">
      <c r="A33" s="327"/>
      <c r="B33" s="311"/>
      <c r="C33" s="38"/>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56"/>
      <c r="AJ33" s="56"/>
      <c r="AK33" s="281"/>
      <c r="AL33" s="281"/>
      <c r="AM33" s="281"/>
      <c r="AN33" s="281"/>
      <c r="AO33" s="281"/>
      <c r="AP33" s="56"/>
    </row>
    <row r="34" spans="1:42" s="16" customFormat="1" x14ac:dyDescent="0.25">
      <c r="A34" s="86" t="s">
        <v>194</v>
      </c>
      <c r="B34" s="312"/>
      <c r="C34" s="313"/>
      <c r="D34" s="46"/>
      <c r="E34" s="46"/>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56"/>
      <c r="AJ34" s="56"/>
      <c r="AK34" s="56"/>
      <c r="AL34" s="56"/>
      <c r="AM34" s="56"/>
      <c r="AN34" s="56"/>
      <c r="AO34" s="56"/>
      <c r="AP34" s="56"/>
    </row>
    <row r="35" spans="1:42" s="16" customFormat="1" ht="28.5" x14ac:dyDescent="0.25">
      <c r="A35" s="87" t="s">
        <v>160</v>
      </c>
      <c r="B35" s="314"/>
      <c r="C35" s="315"/>
      <c r="D35" s="46"/>
      <c r="E35" s="46"/>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56"/>
      <c r="AJ35" s="56"/>
      <c r="AK35" s="281"/>
      <c r="AL35" s="281"/>
      <c r="AM35" s="281"/>
      <c r="AN35" s="281"/>
      <c r="AO35" s="281"/>
      <c r="AP35" s="56"/>
    </row>
    <row r="36" spans="1:42" s="16" customFormat="1" x14ac:dyDescent="0.25">
      <c r="A36" s="87" t="s">
        <v>159</v>
      </c>
      <c r="B36" s="322"/>
      <c r="C36" s="323"/>
      <c r="D36" s="46"/>
      <c r="E36" s="46"/>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56"/>
      <c r="AJ36" s="56"/>
      <c r="AK36" s="281"/>
      <c r="AL36" s="281"/>
      <c r="AM36" s="281"/>
      <c r="AN36" s="281"/>
      <c r="AO36" s="281"/>
      <c r="AP36" s="56"/>
    </row>
    <row r="37" spans="1:42" s="27" customFormat="1" ht="24" customHeight="1" x14ac:dyDescent="0.25">
      <c r="A37" s="75" t="s">
        <v>161</v>
      </c>
      <c r="B37" s="324"/>
      <c r="C37" s="325"/>
      <c r="D37" s="46"/>
      <c r="E37" s="46"/>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56"/>
      <c r="AJ37" s="56"/>
      <c r="AK37" s="125"/>
      <c r="AL37" s="125"/>
      <c r="AM37" s="125"/>
      <c r="AN37" s="125"/>
      <c r="AO37" s="125"/>
      <c r="AP37" s="56"/>
    </row>
    <row r="38" spans="1:42" s="16" customFormat="1" ht="30" customHeight="1" x14ac:dyDescent="0.25">
      <c r="A38" s="295" t="s">
        <v>158</v>
      </c>
      <c r="B38" s="311"/>
      <c r="C38" s="88" t="str">
        <f>IF(B38="OUI","Merci de préciser dans la case ci-dessous quel(s) acte(s) sont concerné(s)","")</f>
        <v/>
      </c>
      <c r="D38" s="46"/>
      <c r="E38" s="46"/>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56"/>
      <c r="AJ38" s="56"/>
      <c r="AK38" s="281"/>
      <c r="AL38" s="281"/>
      <c r="AM38" s="281"/>
      <c r="AN38" s="281"/>
      <c r="AO38" s="281"/>
      <c r="AP38" s="56"/>
    </row>
    <row r="39" spans="1:42" s="18" customFormat="1" ht="51" customHeight="1" x14ac:dyDescent="0.25">
      <c r="A39" s="296"/>
      <c r="B39" s="311"/>
      <c r="C39" s="38"/>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56"/>
      <c r="AJ39" s="56"/>
      <c r="AK39" s="281"/>
      <c r="AL39" s="281"/>
      <c r="AM39" s="281"/>
      <c r="AN39" s="281"/>
      <c r="AO39" s="281"/>
      <c r="AP39" s="56"/>
    </row>
    <row r="40" spans="1:42" s="27" customFormat="1" ht="27.75" customHeight="1" x14ac:dyDescent="0.25">
      <c r="A40" s="295" t="s">
        <v>157</v>
      </c>
      <c r="B40" s="311"/>
      <c r="C40" s="88" t="str">
        <f>IF(B40="OUI","Merci de préciser dans la case ci-dessous quel(s) acte(s) sont concerné(s)","")</f>
        <v/>
      </c>
      <c r="D40" s="46"/>
      <c r="E40" s="46"/>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56"/>
      <c r="AJ40" s="56"/>
      <c r="AK40" s="281"/>
      <c r="AL40" s="281"/>
      <c r="AM40" s="281"/>
      <c r="AN40" s="281"/>
      <c r="AO40" s="281"/>
      <c r="AP40" s="56"/>
    </row>
    <row r="41" spans="1:42" s="27" customFormat="1" ht="37.5" customHeight="1" x14ac:dyDescent="0.25">
      <c r="A41" s="296"/>
      <c r="B41" s="311"/>
      <c r="C41" s="38"/>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56"/>
      <c r="AJ41" s="56"/>
      <c r="AK41" s="281"/>
      <c r="AL41" s="281"/>
      <c r="AM41" s="281"/>
      <c r="AN41" s="281"/>
      <c r="AO41" s="281"/>
      <c r="AP41" s="56"/>
    </row>
    <row r="42" spans="1:42" s="27" customFormat="1" ht="37.5" customHeight="1" x14ac:dyDescent="0.25">
      <c r="A42" s="115" t="s">
        <v>251</v>
      </c>
      <c r="B42" s="107"/>
      <c r="C42" s="112"/>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56"/>
      <c r="AJ42" s="56"/>
      <c r="AK42" s="125"/>
      <c r="AL42" s="125"/>
      <c r="AM42" s="125"/>
      <c r="AN42" s="125"/>
      <c r="AO42" s="125"/>
      <c r="AP42" s="56"/>
    </row>
    <row r="43" spans="1:42" ht="23.25" customHeight="1" x14ac:dyDescent="0.25">
      <c r="A43" s="272" t="s">
        <v>62</v>
      </c>
      <c r="B43" s="311"/>
      <c r="C43" s="88" t="str">
        <f>IF(B43="OUI","Merci de préciser dans la case ci-dessous","")</f>
        <v/>
      </c>
      <c r="D43" s="46"/>
      <c r="E43" s="46"/>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K43" s="281"/>
      <c r="AL43" s="281"/>
      <c r="AM43" s="281"/>
      <c r="AN43" s="281"/>
      <c r="AO43" s="281"/>
    </row>
    <row r="44" spans="1:42" s="18" customFormat="1" ht="15.75" thickBot="1" x14ac:dyDescent="0.3">
      <c r="A44" s="345"/>
      <c r="B44" s="328"/>
      <c r="C44" s="3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56"/>
      <c r="AJ44" s="56"/>
      <c r="AK44" s="281"/>
      <c r="AL44" s="281"/>
      <c r="AM44" s="281"/>
      <c r="AN44" s="281"/>
      <c r="AO44" s="281"/>
      <c r="AP44" s="56"/>
    </row>
    <row r="45" spans="1:42" s="121" customFormat="1" x14ac:dyDescent="0.25">
      <c r="A45" s="126"/>
      <c r="B45" s="35"/>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32"/>
      <c r="AJ45" s="132"/>
      <c r="AK45" s="127"/>
      <c r="AL45" s="127"/>
      <c r="AM45" s="127"/>
      <c r="AN45" s="127"/>
      <c r="AO45" s="127"/>
      <c r="AP45" s="132"/>
    </row>
    <row r="46" spans="1:42" s="27" customFormat="1" ht="18" x14ac:dyDescent="0.25">
      <c r="A46" s="54"/>
      <c r="B46" s="54"/>
      <c r="C46" s="54"/>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56"/>
      <c r="AJ46" s="56"/>
      <c r="AK46" s="56"/>
      <c r="AL46" s="56"/>
      <c r="AM46" s="56"/>
      <c r="AN46" s="56"/>
      <c r="AO46" s="56"/>
      <c r="AP46" s="56"/>
    </row>
    <row r="47" spans="1:42" s="18" customFormat="1" ht="15.75" x14ac:dyDescent="0.25">
      <c r="A47" s="299" t="s">
        <v>65</v>
      </c>
      <c r="B47" s="299"/>
      <c r="C47" s="299"/>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56"/>
      <c r="AJ47" s="56"/>
      <c r="AK47" s="56"/>
      <c r="AL47" s="56"/>
      <c r="AM47" s="56"/>
      <c r="AN47" s="56"/>
      <c r="AO47" s="56"/>
      <c r="AP47" s="56"/>
    </row>
    <row r="48" spans="1:42" s="18" customFormat="1" ht="15.75" thickBot="1" x14ac:dyDescent="0.3">
      <c r="A48" s="32"/>
      <c r="B48" s="29"/>
      <c r="C48" s="30"/>
      <c r="D48" s="45"/>
      <c r="E48" s="45"/>
      <c r="F48" s="45"/>
      <c r="G48" s="45"/>
      <c r="H48" s="45"/>
      <c r="I48" s="45"/>
      <c r="J48" s="45"/>
      <c r="K48" s="45"/>
      <c r="L48" s="45"/>
      <c r="M48" s="45"/>
      <c r="N48" s="45"/>
      <c r="O48" s="45"/>
      <c r="P48" s="45"/>
      <c r="Q48" s="45"/>
      <c r="R48" s="45"/>
      <c r="S48" s="45"/>
      <c r="T48" s="45"/>
      <c r="U48" s="45"/>
      <c r="V48" s="45"/>
      <c r="W48" s="45"/>
      <c r="X48" s="45"/>
      <c r="Y48" s="45"/>
      <c r="Z48" s="45"/>
      <c r="AA48" s="46"/>
      <c r="AB48" s="46"/>
      <c r="AC48" s="46"/>
      <c r="AD48" s="46"/>
      <c r="AE48" s="46"/>
      <c r="AF48" s="46"/>
      <c r="AG48" s="46"/>
      <c r="AH48" s="46"/>
      <c r="AI48" s="56"/>
      <c r="AJ48" s="56"/>
      <c r="AK48" s="56"/>
      <c r="AL48" s="56"/>
      <c r="AM48" s="56"/>
      <c r="AN48" s="56"/>
      <c r="AO48" s="56"/>
      <c r="AP48" s="56"/>
    </row>
    <row r="49" spans="1:42" ht="23.25" customHeight="1" thickBot="1" x14ac:dyDescent="0.3">
      <c r="A49" s="89" t="s">
        <v>195</v>
      </c>
      <c r="B49" s="287"/>
      <c r="C49" s="28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N49" s="133"/>
      <c r="AO49" s="133"/>
    </row>
    <row r="50" spans="1:42" x14ac:dyDescent="0.25">
      <c r="A50" s="90" t="s">
        <v>196</v>
      </c>
      <c r="B50" s="283"/>
      <c r="C50" s="284"/>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M50" s="117"/>
      <c r="AN50" s="117"/>
      <c r="AO50" s="117"/>
    </row>
    <row r="51" spans="1:42" ht="15.75" thickBot="1" x14ac:dyDescent="0.3">
      <c r="A51" s="154" t="str">
        <f>IF(B50="OUI","Combien de centres envisagez vous hors CHRU de Nancy?","")</f>
        <v/>
      </c>
      <c r="B51" s="285"/>
      <c r="C51" s="286"/>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42" s="27" customFormat="1" ht="18.75" customHeight="1" thickTop="1" thickBot="1" x14ac:dyDescent="0.3">
      <c r="A52" s="342" t="str">
        <f>IF(AND(B49&lt;&gt;"",B50="NON"),"Tous les champs obligatoires sont complétés, vous pouvez continuer votre saisie",IF(AND(B49&lt;&gt;"",B50="OUI",B51&lt;&gt;""),"Tous les champs obligatoires sont complétés, vous pouvez continuer votre saisie","Au moins un champs obligatoire de cette partie n'est pas renseigné, merci de vérifier votre saisie"))</f>
        <v>Au moins un champs obligatoire de cette partie n'est pas renseigné, merci de vérifier votre saisie</v>
      </c>
      <c r="B52" s="343"/>
      <c r="C52" s="344"/>
      <c r="D52" s="51"/>
      <c r="E52" s="51"/>
      <c r="F52" s="51"/>
      <c r="G52" s="51"/>
      <c r="H52" s="51"/>
      <c r="I52" s="51"/>
      <c r="J52" s="51"/>
      <c r="K52" s="51"/>
      <c r="L52" s="51"/>
      <c r="M52" s="51"/>
      <c r="N52" s="51"/>
      <c r="O52" s="51"/>
      <c r="P52" s="51"/>
      <c r="Q52" s="51"/>
      <c r="R52" s="51"/>
      <c r="S52" s="51"/>
      <c r="T52" s="51"/>
      <c r="U52" s="51"/>
      <c r="V52" s="51"/>
      <c r="W52" s="51"/>
      <c r="X52" s="51"/>
      <c r="Y52" s="51"/>
      <c r="Z52" s="51"/>
      <c r="AA52" s="130"/>
      <c r="AB52" s="130"/>
      <c r="AC52" s="130"/>
      <c r="AD52" s="130"/>
      <c r="AE52" s="130"/>
      <c r="AF52" s="130"/>
      <c r="AG52" s="130"/>
      <c r="AH52" s="130"/>
      <c r="AI52" s="56"/>
      <c r="AJ52" s="56"/>
      <c r="AK52" s="56"/>
      <c r="AL52" s="56"/>
      <c r="AM52" s="56"/>
      <c r="AN52" s="56"/>
      <c r="AO52" s="56"/>
      <c r="AP52" s="56"/>
    </row>
    <row r="53" spans="1:42" s="27" customFormat="1" ht="9.75" customHeight="1" thickTop="1" x14ac:dyDescent="0.25">
      <c r="A53" s="54"/>
      <c r="B53" s="54"/>
      <c r="C53" s="54"/>
      <c r="D53" s="51"/>
      <c r="E53" s="51"/>
      <c r="F53" s="51"/>
      <c r="G53" s="51"/>
      <c r="H53" s="51"/>
      <c r="I53" s="51"/>
      <c r="J53" s="51"/>
      <c r="K53" s="51"/>
      <c r="L53" s="51"/>
      <c r="M53" s="51"/>
      <c r="N53" s="51"/>
      <c r="O53" s="51"/>
      <c r="P53" s="51"/>
      <c r="Q53" s="51"/>
      <c r="R53" s="51"/>
      <c r="S53" s="51"/>
      <c r="T53" s="51"/>
      <c r="U53" s="51"/>
      <c r="V53" s="51"/>
      <c r="W53" s="51"/>
      <c r="X53" s="51"/>
      <c r="Y53" s="51"/>
      <c r="Z53" s="51"/>
      <c r="AA53" s="130"/>
      <c r="AB53" s="130"/>
      <c r="AC53" s="130"/>
      <c r="AD53" s="130"/>
      <c r="AE53" s="130"/>
      <c r="AF53" s="130"/>
      <c r="AG53" s="130"/>
      <c r="AH53" s="130"/>
      <c r="AI53" s="56"/>
      <c r="AJ53" s="56"/>
      <c r="AK53" s="56"/>
      <c r="AL53" s="56"/>
      <c r="AM53" s="56"/>
      <c r="AN53" s="56"/>
      <c r="AO53" s="56"/>
      <c r="AP53" s="56"/>
    </row>
    <row r="54" spans="1:42" s="27" customFormat="1" ht="15.75" thickBot="1" x14ac:dyDescent="0.3">
      <c r="D54" s="51"/>
      <c r="E54" s="51"/>
      <c r="F54" s="51"/>
      <c r="G54" s="51"/>
      <c r="H54" s="51"/>
      <c r="I54" s="51"/>
      <c r="J54" s="51"/>
      <c r="K54" s="51"/>
      <c r="L54" s="51"/>
      <c r="M54" s="51"/>
      <c r="N54" s="51"/>
      <c r="O54" s="51"/>
      <c r="P54" s="51"/>
      <c r="Q54" s="51"/>
      <c r="R54" s="51"/>
      <c r="S54" s="51"/>
      <c r="T54" s="51"/>
      <c r="U54" s="51"/>
      <c r="V54" s="51"/>
      <c r="W54" s="51"/>
      <c r="X54" s="51"/>
      <c r="Y54" s="51"/>
      <c r="Z54" s="51"/>
      <c r="AA54" s="130"/>
      <c r="AB54" s="130"/>
      <c r="AC54" s="130"/>
      <c r="AD54" s="130"/>
      <c r="AE54" s="130"/>
      <c r="AF54" s="130"/>
      <c r="AG54" s="130"/>
      <c r="AH54" s="130"/>
      <c r="AI54" s="56"/>
      <c r="AJ54" s="56"/>
      <c r="AK54" s="56"/>
      <c r="AL54" s="56"/>
      <c r="AM54" s="56"/>
      <c r="AN54" s="56"/>
      <c r="AO54" s="56"/>
      <c r="AP54" s="56"/>
    </row>
    <row r="55" spans="1:42" s="18" customFormat="1" x14ac:dyDescent="0.25">
      <c r="A55" s="26"/>
      <c r="B55" s="34"/>
      <c r="C55" s="34"/>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56"/>
      <c r="AJ55" s="56"/>
      <c r="AK55" s="56"/>
      <c r="AL55" s="56"/>
      <c r="AM55" s="56"/>
      <c r="AN55" s="56"/>
      <c r="AO55" s="56"/>
      <c r="AP55" s="56"/>
    </row>
    <row r="56" spans="1:42" ht="18" x14ac:dyDescent="0.25">
      <c r="A56" s="276" t="s">
        <v>151</v>
      </c>
      <c r="B56" s="276"/>
      <c r="C56" s="276"/>
      <c r="D56" s="49"/>
      <c r="E56" s="49"/>
      <c r="F56" s="49"/>
      <c r="G56" s="49"/>
      <c r="H56" s="49"/>
      <c r="I56" s="49"/>
      <c r="J56" s="49"/>
      <c r="K56" s="49"/>
      <c r="L56" s="49"/>
      <c r="M56" s="49"/>
      <c r="N56" s="49"/>
      <c r="O56" s="49"/>
      <c r="P56" s="49"/>
      <c r="Q56" s="49"/>
      <c r="R56" s="49"/>
      <c r="S56" s="49"/>
      <c r="T56" s="49"/>
      <c r="U56" s="49"/>
      <c r="V56" s="49"/>
      <c r="W56" s="49"/>
      <c r="X56" s="49"/>
      <c r="Y56" s="49"/>
      <c r="Z56" s="49"/>
      <c r="AA56" s="131"/>
      <c r="AB56" s="131"/>
      <c r="AC56" s="131"/>
      <c r="AD56" s="131"/>
      <c r="AE56" s="131"/>
      <c r="AF56" s="131"/>
      <c r="AG56" s="131"/>
      <c r="AH56" s="131"/>
    </row>
    <row r="57" spans="1:42" s="27" customFormat="1" ht="18.75" thickBot="1" x14ac:dyDescent="0.3">
      <c r="A57" s="5"/>
      <c r="D57" s="49"/>
      <c r="E57" s="49"/>
      <c r="F57" s="49"/>
      <c r="G57" s="49"/>
      <c r="H57" s="49"/>
      <c r="I57" s="49"/>
      <c r="J57" s="49"/>
      <c r="K57" s="49"/>
      <c r="L57" s="49"/>
      <c r="M57" s="49"/>
      <c r="N57" s="49"/>
      <c r="O57" s="49"/>
      <c r="P57" s="49"/>
      <c r="Q57" s="49"/>
      <c r="R57" s="49"/>
      <c r="S57" s="49"/>
      <c r="T57" s="49"/>
      <c r="U57" s="49"/>
      <c r="V57" s="49"/>
      <c r="W57" s="49"/>
      <c r="X57" s="49"/>
      <c r="Y57" s="49"/>
      <c r="Z57" s="49"/>
      <c r="AA57" s="131"/>
      <c r="AB57" s="131"/>
      <c r="AC57" s="131"/>
      <c r="AD57" s="131"/>
      <c r="AE57" s="131"/>
      <c r="AF57" s="131"/>
      <c r="AG57" s="131"/>
      <c r="AH57" s="131"/>
      <c r="AI57" s="56"/>
      <c r="AJ57" s="56"/>
      <c r="AK57" s="56"/>
      <c r="AL57" s="56"/>
      <c r="AM57" s="56"/>
      <c r="AN57" s="56"/>
      <c r="AO57" s="56"/>
      <c r="AP57" s="56"/>
    </row>
    <row r="58" spans="1:42" s="27" customFormat="1" ht="156.75" customHeight="1" thickTop="1" thickBot="1" x14ac:dyDescent="0.3">
      <c r="A58" s="337" t="s">
        <v>197</v>
      </c>
      <c r="B58" s="338"/>
      <c r="C58" s="339"/>
      <c r="D58" s="49"/>
      <c r="E58" s="49"/>
      <c r="F58" s="49"/>
      <c r="G58" s="49"/>
      <c r="H58" s="49"/>
      <c r="I58" s="49"/>
      <c r="J58" s="49"/>
      <c r="K58" s="49"/>
      <c r="L58" s="49"/>
      <c r="M58" s="49"/>
      <c r="N58" s="49"/>
      <c r="O58" s="49"/>
      <c r="P58" s="49"/>
      <c r="Q58" s="49"/>
      <c r="R58" s="49"/>
      <c r="S58" s="49"/>
      <c r="T58" s="49"/>
      <c r="U58" s="49"/>
      <c r="V58" s="49"/>
      <c r="W58" s="49"/>
      <c r="X58" s="49"/>
      <c r="Y58" s="49"/>
      <c r="Z58" s="49"/>
      <c r="AA58" s="131"/>
      <c r="AB58" s="131"/>
      <c r="AC58" s="131"/>
      <c r="AD58" s="131"/>
      <c r="AE58" s="131"/>
      <c r="AF58" s="131"/>
      <c r="AG58" s="131"/>
      <c r="AH58" s="131"/>
      <c r="AI58" s="56"/>
      <c r="AJ58" s="56"/>
      <c r="AK58" s="56"/>
      <c r="AL58" s="56"/>
      <c r="AM58" s="56"/>
      <c r="AN58" s="56"/>
      <c r="AO58" s="56"/>
      <c r="AP58" s="56"/>
    </row>
    <row r="59" spans="1:42" s="27" customFormat="1" ht="15" customHeight="1" thickTop="1" x14ac:dyDescent="0.25">
      <c r="A59" s="55"/>
      <c r="B59" s="57"/>
      <c r="C59" s="57"/>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6"/>
      <c r="AJ59" s="56"/>
      <c r="AK59" s="56"/>
      <c r="AL59" s="56"/>
      <c r="AM59" s="56"/>
      <c r="AN59" s="56"/>
      <c r="AO59" s="56"/>
      <c r="AP59" s="56"/>
    </row>
    <row r="60" spans="1:42" x14ac:dyDescent="0.25">
      <c r="A60" s="25"/>
      <c r="B60" s="35"/>
      <c r="C60" s="35"/>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42" ht="18" x14ac:dyDescent="0.25">
      <c r="A61" s="276" t="s">
        <v>94</v>
      </c>
      <c r="B61" s="276"/>
      <c r="C61" s="276"/>
      <c r="D61" s="49"/>
      <c r="E61" s="49"/>
      <c r="F61" s="49"/>
      <c r="G61" s="49"/>
      <c r="H61" s="49"/>
      <c r="I61" s="49"/>
      <c r="J61" s="49"/>
      <c r="K61" s="49"/>
      <c r="L61" s="49"/>
      <c r="M61" s="49"/>
      <c r="N61" s="49"/>
      <c r="O61" s="49"/>
      <c r="P61" s="49"/>
      <c r="Q61" s="49"/>
      <c r="R61" s="49"/>
      <c r="S61" s="49"/>
      <c r="T61" s="49"/>
      <c r="U61" s="49"/>
      <c r="V61" s="49"/>
      <c r="W61" s="49"/>
      <c r="X61" s="49"/>
      <c r="Y61" s="49"/>
      <c r="Z61" s="49"/>
      <c r="AA61" s="131"/>
      <c r="AB61" s="131"/>
      <c r="AC61" s="131"/>
      <c r="AD61" s="131"/>
      <c r="AE61" s="131"/>
      <c r="AF61" s="131"/>
      <c r="AG61" s="131"/>
      <c r="AH61" s="131"/>
    </row>
    <row r="62" spans="1:42" s="51" customFormat="1" ht="18" x14ac:dyDescent="0.25">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131"/>
      <c r="AB62" s="131"/>
      <c r="AC62" s="131"/>
      <c r="AD62" s="131"/>
      <c r="AE62" s="131"/>
      <c r="AF62" s="131"/>
      <c r="AG62" s="131"/>
      <c r="AH62" s="131"/>
      <c r="AI62" s="130"/>
      <c r="AJ62" s="130"/>
      <c r="AK62" s="130"/>
      <c r="AL62" s="130"/>
      <c r="AM62" s="130"/>
      <c r="AN62" s="130"/>
      <c r="AO62" s="130"/>
      <c r="AP62" s="130"/>
    </row>
    <row r="63" spans="1:42" s="51" customFormat="1" ht="24" customHeight="1" x14ac:dyDescent="0.25">
      <c r="A63" s="166" t="s">
        <v>268</v>
      </c>
      <c r="B63" s="340"/>
      <c r="C63" s="341"/>
      <c r="D63" s="49"/>
      <c r="E63" s="49"/>
      <c r="F63" s="49"/>
      <c r="G63" s="49"/>
      <c r="H63" s="49"/>
      <c r="I63" s="49"/>
      <c r="J63" s="49"/>
      <c r="K63" s="49"/>
      <c r="L63" s="49"/>
      <c r="M63" s="49"/>
      <c r="N63" s="49"/>
      <c r="O63" s="49"/>
      <c r="P63" s="49"/>
      <c r="Q63" s="49"/>
      <c r="R63" s="49"/>
      <c r="S63" s="49"/>
      <c r="T63" s="49"/>
      <c r="U63" s="49"/>
      <c r="V63" s="49"/>
      <c r="W63" s="49"/>
      <c r="X63" s="49"/>
      <c r="Y63" s="49"/>
      <c r="Z63" s="49"/>
      <c r="AA63" s="131"/>
      <c r="AB63" s="131"/>
      <c r="AC63" s="131"/>
      <c r="AD63" s="131"/>
      <c r="AE63" s="131"/>
      <c r="AF63" s="131"/>
      <c r="AG63" s="131"/>
      <c r="AH63" s="131"/>
      <c r="AI63" s="130"/>
      <c r="AJ63" s="130"/>
      <c r="AK63" s="130"/>
      <c r="AL63" s="130"/>
      <c r="AM63" s="130"/>
      <c r="AN63" s="130"/>
      <c r="AO63" s="130"/>
      <c r="AP63" s="130"/>
    </row>
    <row r="64" spans="1:42" ht="15.75" thickBot="1" x14ac:dyDescent="0.3">
      <c r="A64" s="5"/>
      <c r="B64" s="30"/>
      <c r="C64" s="30"/>
      <c r="D64" s="45"/>
      <c r="E64" s="45"/>
      <c r="F64" s="45"/>
      <c r="G64" s="45"/>
      <c r="H64" s="45"/>
      <c r="I64" s="45"/>
      <c r="J64" s="45"/>
      <c r="K64" s="45"/>
      <c r="L64" s="45"/>
      <c r="M64" s="45"/>
      <c r="N64" s="45"/>
      <c r="O64" s="45"/>
      <c r="P64" s="45"/>
      <c r="Q64" s="45"/>
      <c r="R64" s="45"/>
      <c r="S64" s="45"/>
      <c r="T64" s="45"/>
      <c r="U64" s="45"/>
      <c r="V64" s="45"/>
      <c r="W64" s="45"/>
      <c r="X64" s="45"/>
      <c r="Y64" s="45"/>
      <c r="Z64" s="45"/>
      <c r="AA64" s="46"/>
      <c r="AB64" s="46"/>
      <c r="AC64" s="46"/>
      <c r="AD64" s="46"/>
      <c r="AE64" s="46"/>
      <c r="AF64" s="46"/>
      <c r="AG64" s="46"/>
      <c r="AH64" s="46"/>
    </row>
    <row r="65" spans="1:42" s="18" customFormat="1" x14ac:dyDescent="0.25">
      <c r="A65" s="123" t="s">
        <v>198</v>
      </c>
      <c r="B65" s="297"/>
      <c r="C65" s="29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56"/>
      <c r="AJ65" s="56"/>
      <c r="AK65" s="56"/>
      <c r="AL65" s="56"/>
      <c r="AM65" s="117"/>
      <c r="AN65" s="117"/>
      <c r="AO65" s="117"/>
      <c r="AP65" s="56"/>
    </row>
    <row r="66" spans="1:42" s="27" customFormat="1" ht="26.25" customHeight="1" x14ac:dyDescent="0.25">
      <c r="A66" s="304" t="s">
        <v>259</v>
      </c>
      <c r="B66" s="279"/>
      <c r="C66" s="88" t="str">
        <f>IF(B66="OUI","Merci de préciser dans la case ci-dessous","")</f>
        <v/>
      </c>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56"/>
      <c r="AJ66" s="56"/>
      <c r="AK66" s="56"/>
      <c r="AL66" s="56"/>
      <c r="AM66" s="117"/>
      <c r="AN66" s="117"/>
      <c r="AO66" s="117"/>
      <c r="AP66" s="56"/>
    </row>
    <row r="67" spans="1:42" s="27" customFormat="1" x14ac:dyDescent="0.25">
      <c r="A67" s="305"/>
      <c r="B67" s="280"/>
      <c r="C67" s="124"/>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56"/>
      <c r="AJ67" s="56"/>
      <c r="AK67" s="56"/>
      <c r="AL67" s="56"/>
      <c r="AM67" s="117"/>
      <c r="AN67" s="117"/>
      <c r="AO67" s="117"/>
      <c r="AP67" s="56"/>
    </row>
    <row r="68" spans="1:42" s="27" customFormat="1" ht="35.25" customHeight="1" x14ac:dyDescent="0.25">
      <c r="A68" s="304" t="s">
        <v>209</v>
      </c>
      <c r="B68" s="279"/>
      <c r="C68" s="88" t="str">
        <f>IF(B68="NON","Merci de préciser dans la case ci-dessous","")</f>
        <v/>
      </c>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56"/>
      <c r="AJ68" s="56"/>
      <c r="AK68" s="56"/>
      <c r="AL68" s="56"/>
      <c r="AM68" s="117"/>
      <c r="AN68" s="117"/>
      <c r="AO68" s="117"/>
      <c r="AP68" s="56"/>
    </row>
    <row r="69" spans="1:42" s="27" customFormat="1" ht="16.5" customHeight="1" x14ac:dyDescent="0.25">
      <c r="A69" s="305"/>
      <c r="B69" s="280"/>
      <c r="C69" s="124"/>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56"/>
      <c r="AJ69" s="56"/>
      <c r="AK69" s="56"/>
      <c r="AL69" s="56"/>
      <c r="AM69" s="117"/>
      <c r="AN69" s="117"/>
      <c r="AO69" s="117"/>
      <c r="AP69" s="56"/>
    </row>
    <row r="70" spans="1:42" s="27" customFormat="1" ht="33.75" customHeight="1" x14ac:dyDescent="0.25">
      <c r="A70" s="304" t="s">
        <v>258</v>
      </c>
      <c r="B70" s="279"/>
      <c r="C70" s="88" t="str">
        <f>IF(B70="NON","Merci de préciser dans la case ci-dessous","")</f>
        <v/>
      </c>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56"/>
      <c r="AJ70" s="56"/>
      <c r="AK70" s="56"/>
      <c r="AL70" s="56"/>
      <c r="AM70" s="117"/>
      <c r="AN70" s="117"/>
      <c r="AO70" s="117"/>
      <c r="AP70" s="56"/>
    </row>
    <row r="71" spans="1:42" s="27" customFormat="1" ht="54.75" customHeight="1" x14ac:dyDescent="0.25">
      <c r="A71" s="305"/>
      <c r="B71" s="280"/>
      <c r="C71" s="124"/>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56"/>
      <c r="AJ71" s="56"/>
      <c r="AK71" s="56"/>
      <c r="AL71" s="56"/>
      <c r="AM71" s="117"/>
      <c r="AN71" s="117"/>
      <c r="AO71" s="117"/>
      <c r="AP71" s="56"/>
    </row>
    <row r="72" spans="1:42" s="27" customFormat="1" ht="28.5" customHeight="1" x14ac:dyDescent="0.25">
      <c r="A72" s="304" t="s">
        <v>208</v>
      </c>
      <c r="B72" s="279"/>
      <c r="C72" s="88" t="str">
        <f>IF(B72="OUI","Merci de préciser dans la case ci-dessous","")</f>
        <v/>
      </c>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56"/>
      <c r="AJ72" s="56"/>
      <c r="AK72" s="56"/>
      <c r="AL72" s="56"/>
      <c r="AM72" s="117"/>
      <c r="AN72" s="117"/>
      <c r="AO72" s="117"/>
      <c r="AP72" s="56"/>
    </row>
    <row r="73" spans="1:42" s="27" customFormat="1" ht="16.5" customHeight="1" x14ac:dyDescent="0.25">
      <c r="A73" s="305"/>
      <c r="B73" s="280"/>
      <c r="C73" s="124"/>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56"/>
      <c r="AJ73" s="56"/>
      <c r="AK73" s="56"/>
      <c r="AL73" s="56"/>
      <c r="AM73" s="117"/>
      <c r="AN73" s="117"/>
      <c r="AO73" s="117"/>
      <c r="AP73" s="56"/>
    </row>
    <row r="74" spans="1:42" s="27" customFormat="1" x14ac:dyDescent="0.25">
      <c r="A74" s="304" t="s">
        <v>210</v>
      </c>
      <c r="B74" s="279"/>
      <c r="C74" s="88" t="str">
        <f>IF(B74="OUI","Merci de préciser dans la case ci-dessous","")</f>
        <v/>
      </c>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56"/>
      <c r="AJ74" s="56"/>
      <c r="AK74" s="56"/>
      <c r="AL74" s="56"/>
      <c r="AM74" s="117"/>
      <c r="AN74" s="117"/>
      <c r="AO74" s="117"/>
      <c r="AP74" s="56"/>
    </row>
    <row r="75" spans="1:42" s="27" customFormat="1" x14ac:dyDescent="0.25">
      <c r="A75" s="305"/>
      <c r="B75" s="280"/>
      <c r="C75" s="136"/>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56"/>
      <c r="AJ75" s="56"/>
      <c r="AK75" s="56"/>
      <c r="AL75" s="56"/>
      <c r="AM75" s="117"/>
      <c r="AN75" s="117"/>
      <c r="AO75" s="117"/>
      <c r="AP75" s="56"/>
    </row>
    <row r="76" spans="1:42" s="18" customFormat="1" ht="27" customHeight="1" x14ac:dyDescent="0.25">
      <c r="A76" s="273" t="s">
        <v>211</v>
      </c>
      <c r="B76" s="300"/>
      <c r="C76" s="301"/>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56"/>
      <c r="AJ76" s="56"/>
      <c r="AK76" s="56"/>
      <c r="AL76" s="56"/>
      <c r="AM76" s="56"/>
      <c r="AN76" s="56"/>
      <c r="AO76" s="56"/>
      <c r="AP76" s="56"/>
    </row>
    <row r="77" spans="1:42" s="18" customFormat="1" x14ac:dyDescent="0.25">
      <c r="A77" s="241"/>
      <c r="B77" s="302"/>
      <c r="C77" s="303"/>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56"/>
      <c r="AJ77" s="56"/>
      <c r="AK77" s="56"/>
      <c r="AL77" s="56"/>
      <c r="AM77" s="56"/>
      <c r="AN77" s="56"/>
      <c r="AO77" s="56"/>
      <c r="AP77" s="56"/>
    </row>
    <row r="78" spans="1:42" s="27" customFormat="1" ht="18" x14ac:dyDescent="0.25">
      <c r="A78" s="54"/>
      <c r="B78" s="54"/>
      <c r="C78" s="54"/>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56"/>
      <c r="AJ78" s="56"/>
      <c r="AK78" s="56"/>
      <c r="AL78" s="56"/>
      <c r="AM78" s="56"/>
      <c r="AN78" s="56"/>
      <c r="AO78" s="56"/>
      <c r="AP78" s="56"/>
    </row>
    <row r="79" spans="1:42" s="18" customFormat="1" ht="15.75" thickBot="1" x14ac:dyDescent="0.3">
      <c r="A79" s="24"/>
      <c r="B79" s="33"/>
      <c r="C79" s="36"/>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56"/>
      <c r="AJ79" s="56"/>
      <c r="AK79" s="56"/>
      <c r="AL79" s="56"/>
      <c r="AM79" s="56"/>
      <c r="AN79" s="56"/>
      <c r="AO79" s="56"/>
      <c r="AP79" s="56"/>
    </row>
    <row r="80" spans="1:42" ht="16.5" thickBot="1" x14ac:dyDescent="0.3">
      <c r="A80" s="331" t="s">
        <v>84</v>
      </c>
      <c r="B80" s="332"/>
      <c r="C80" s="332"/>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row>
    <row r="81" spans="1:34" ht="39" customHeight="1" x14ac:dyDescent="0.25">
      <c r="A81" s="333" t="s">
        <v>68</v>
      </c>
      <c r="B81" s="334"/>
      <c r="C81" s="39"/>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row>
    <row r="82" spans="1:34" ht="51" customHeight="1" x14ac:dyDescent="0.25">
      <c r="A82" s="272" t="s">
        <v>69</v>
      </c>
      <c r="B82" s="273"/>
      <c r="C82" s="40"/>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row>
    <row r="83" spans="1:34" ht="18" customHeight="1" x14ac:dyDescent="0.25">
      <c r="A83" s="335" t="s">
        <v>200</v>
      </c>
      <c r="B83" s="336"/>
      <c r="C83" s="40"/>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row>
    <row r="84" spans="1:34" ht="44.25" customHeight="1" x14ac:dyDescent="0.25">
      <c r="A84" s="272" t="s">
        <v>70</v>
      </c>
      <c r="B84" s="273"/>
      <c r="C84" s="40"/>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row>
    <row r="85" spans="1:34" x14ac:dyDescent="0.25">
      <c r="A85" s="272" t="s">
        <v>71</v>
      </c>
      <c r="B85" s="273"/>
      <c r="C85" s="40"/>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row>
    <row r="86" spans="1:34" ht="19.5" customHeight="1" x14ac:dyDescent="0.25">
      <c r="A86" s="329" t="s">
        <v>45</v>
      </c>
      <c r="B86" s="330"/>
      <c r="C86" s="40"/>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row>
    <row r="87" spans="1:34" ht="32.25" customHeight="1" x14ac:dyDescent="0.25">
      <c r="A87" s="272" t="s">
        <v>72</v>
      </c>
      <c r="B87" s="273"/>
      <c r="C87" s="40"/>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row>
    <row r="88" spans="1:34" x14ac:dyDescent="0.25">
      <c r="A88" s="329" t="s">
        <v>44</v>
      </c>
      <c r="B88" s="330"/>
      <c r="C88" s="40"/>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row>
    <row r="89" spans="1:34" x14ac:dyDescent="0.25">
      <c r="A89" s="272" t="s">
        <v>73</v>
      </c>
      <c r="B89" s="273"/>
      <c r="C89" s="40"/>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row>
    <row r="90" spans="1:34" x14ac:dyDescent="0.25">
      <c r="A90" s="272" t="s">
        <v>74</v>
      </c>
      <c r="B90" s="273"/>
      <c r="C90" s="40"/>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row>
    <row r="91" spans="1:34" x14ac:dyDescent="0.25">
      <c r="A91" s="272" t="s">
        <v>75</v>
      </c>
      <c r="B91" s="273"/>
      <c r="C91" s="40"/>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row>
    <row r="92" spans="1:34" ht="33" customHeight="1" x14ac:dyDescent="0.25">
      <c r="A92" s="272" t="s">
        <v>76</v>
      </c>
      <c r="B92" s="273"/>
      <c r="C92" s="40"/>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row>
    <row r="93" spans="1:34" x14ac:dyDescent="0.25">
      <c r="A93" s="272" t="s">
        <v>78</v>
      </c>
      <c r="B93" s="273"/>
      <c r="C93" s="40"/>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row>
    <row r="94" spans="1:34" x14ac:dyDescent="0.25">
      <c r="A94" s="272" t="s">
        <v>77</v>
      </c>
      <c r="B94" s="273"/>
      <c r="C94" s="40"/>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row>
    <row r="95" spans="1:34" x14ac:dyDescent="0.25">
      <c r="A95" s="272" t="s">
        <v>66</v>
      </c>
      <c r="B95" s="273"/>
      <c r="C95" s="40"/>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row>
    <row r="96" spans="1:34" ht="38.25" customHeight="1" x14ac:dyDescent="0.25">
      <c r="A96" s="272" t="s">
        <v>79</v>
      </c>
      <c r="B96" s="273"/>
      <c r="C96" s="40"/>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row>
    <row r="97" spans="1:42" ht="18.75" customHeight="1" x14ac:dyDescent="0.25">
      <c r="A97" s="272" t="s">
        <v>80</v>
      </c>
      <c r="B97" s="273"/>
      <c r="C97" s="40"/>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row>
    <row r="98" spans="1:42" x14ac:dyDescent="0.25">
      <c r="A98" s="272" t="s">
        <v>81</v>
      </c>
      <c r="B98" s="273"/>
      <c r="C98" s="40"/>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row>
    <row r="99" spans="1:42" x14ac:dyDescent="0.25">
      <c r="A99" s="272" t="s">
        <v>82</v>
      </c>
      <c r="B99" s="273"/>
      <c r="C99" s="40"/>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row>
    <row r="100" spans="1:42" x14ac:dyDescent="0.25">
      <c r="A100" s="272" t="s">
        <v>83</v>
      </c>
      <c r="B100" s="273"/>
      <c r="C100" s="40"/>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row>
    <row r="101" spans="1:42" ht="15.75" thickBot="1" x14ac:dyDescent="0.3">
      <c r="A101" s="272" t="s">
        <v>67</v>
      </c>
      <c r="B101" s="273"/>
      <c r="C101" s="40"/>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row>
    <row r="102" spans="1:42" ht="14.25" customHeight="1" x14ac:dyDescent="0.25">
      <c r="A102" s="289" t="s">
        <v>96</v>
      </c>
      <c r="B102" s="293"/>
      <c r="C102" s="88" t="str">
        <f>IF(B102="OUI","Merci de préciser ci-dessous","")</f>
        <v/>
      </c>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M102" s="117"/>
      <c r="AN102" s="117"/>
      <c r="AO102" s="117"/>
    </row>
    <row r="103" spans="1:42" ht="15.75" customHeight="1" thickBot="1" x14ac:dyDescent="0.3">
      <c r="A103" s="290"/>
      <c r="B103" s="294"/>
      <c r="C103" s="38"/>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row>
    <row r="104" spans="1:42" s="27" customFormat="1" ht="15.75" customHeight="1" thickBot="1" x14ac:dyDescent="0.3">
      <c r="A104" s="116"/>
      <c r="B104" s="116"/>
      <c r="C104" s="116"/>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56"/>
      <c r="AJ104" s="56"/>
      <c r="AK104" s="56"/>
      <c r="AL104" s="56"/>
      <c r="AM104" s="56"/>
      <c r="AN104" s="56"/>
      <c r="AO104" s="56"/>
      <c r="AP104" s="56"/>
    </row>
    <row r="105" spans="1:42" s="27" customFormat="1" ht="15.75" customHeight="1" thickBot="1" x14ac:dyDescent="0.3">
      <c r="A105" s="122" t="s">
        <v>212</v>
      </c>
      <c r="B105" s="152"/>
      <c r="C105" s="153"/>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56"/>
      <c r="AJ105" s="56"/>
      <c r="AK105" s="56"/>
      <c r="AL105" s="56"/>
      <c r="AM105" s="56"/>
      <c r="AN105" s="56"/>
      <c r="AO105" s="56"/>
      <c r="AP105" s="56"/>
    </row>
    <row r="106" spans="1:42" ht="31.5" customHeight="1" x14ac:dyDescent="0.25">
      <c r="A106" s="289" t="s">
        <v>199</v>
      </c>
      <c r="B106" s="291"/>
      <c r="C106" s="68" t="str">
        <f>IF(B106="NON","Merci de préciser dans la case ci-dessous comment et par qui seront exploitées les données","")</f>
        <v/>
      </c>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N106" s="117"/>
      <c r="AO106" s="117"/>
    </row>
    <row r="107" spans="1:42" s="18" customFormat="1" ht="26.25" customHeight="1" thickBot="1" x14ac:dyDescent="0.3">
      <c r="A107" s="290"/>
      <c r="B107" s="292"/>
      <c r="C107" s="151"/>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56"/>
      <c r="AJ107" s="56"/>
      <c r="AK107" s="56"/>
      <c r="AL107" s="56"/>
      <c r="AM107" s="56"/>
      <c r="AN107" s="56"/>
      <c r="AO107" s="56"/>
      <c r="AP107" s="56"/>
    </row>
    <row r="108" spans="1:42" s="121" customFormat="1" ht="26.25" customHeight="1" x14ac:dyDescent="0.25">
      <c r="A108" s="120"/>
      <c r="B108" s="57"/>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32"/>
      <c r="AJ108" s="132"/>
      <c r="AK108" s="132"/>
      <c r="AL108" s="132"/>
      <c r="AM108" s="132"/>
      <c r="AN108" s="132"/>
      <c r="AO108" s="132"/>
      <c r="AP108" s="132"/>
    </row>
    <row r="109" spans="1:42" s="121" customFormat="1" ht="37.5" customHeight="1" x14ac:dyDescent="0.25">
      <c r="A109" s="276" t="s">
        <v>272</v>
      </c>
      <c r="B109" s="276"/>
      <c r="C109" s="276"/>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32"/>
      <c r="AJ109" s="132"/>
      <c r="AK109" s="132"/>
      <c r="AL109" s="132"/>
      <c r="AM109" s="132"/>
      <c r="AN109" s="132"/>
      <c r="AO109" s="132"/>
      <c r="AP109" s="132"/>
    </row>
    <row r="110" spans="1:42" s="51" customFormat="1" ht="26.25" customHeight="1" thickBot="1" x14ac:dyDescent="0.3">
      <c r="A110" s="49"/>
      <c r="B110" s="49"/>
      <c r="C110" s="49"/>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130"/>
      <c r="AJ110" s="130"/>
      <c r="AK110" s="130"/>
      <c r="AL110" s="130"/>
      <c r="AM110" s="130"/>
      <c r="AN110" s="130"/>
      <c r="AO110" s="130"/>
      <c r="AP110" s="130"/>
    </row>
    <row r="111" spans="1:42" s="121" customFormat="1" ht="30" customHeight="1" thickBot="1" x14ac:dyDescent="0.3">
      <c r="A111" s="118" t="s">
        <v>261</v>
      </c>
      <c r="B111" s="162" t="s">
        <v>230</v>
      </c>
      <c r="C111" s="119"/>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32"/>
      <c r="AJ111" s="132"/>
      <c r="AK111" s="132"/>
      <c r="AL111" s="132"/>
      <c r="AM111" s="132"/>
      <c r="AN111" s="132"/>
      <c r="AO111" s="132"/>
      <c r="AP111" s="132"/>
    </row>
    <row r="112" spans="1:42" s="27" customFormat="1" x14ac:dyDescent="0.25">
      <c r="A112" s="251" t="s">
        <v>245</v>
      </c>
      <c r="B112" s="253"/>
      <c r="C112" s="255" t="str">
        <f>IF(B112="NON","Merci de ne pas compléter la partie 4","")</f>
        <v/>
      </c>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56"/>
      <c r="AJ112" s="56"/>
      <c r="AK112" s="56"/>
      <c r="AL112" s="56"/>
      <c r="AM112" s="56"/>
      <c r="AN112" s="56"/>
      <c r="AO112" s="56"/>
      <c r="AP112" s="56"/>
    </row>
    <row r="113" spans="1:42" s="27" customFormat="1" ht="22.5" customHeight="1" thickBot="1" x14ac:dyDescent="0.3">
      <c r="A113" s="252"/>
      <c r="B113" s="254"/>
      <c r="C113" s="256"/>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56"/>
      <c r="AJ113" s="56"/>
      <c r="AK113" s="56"/>
      <c r="AL113" s="56"/>
      <c r="AM113" s="56"/>
      <c r="AN113" s="56"/>
      <c r="AO113" s="56"/>
      <c r="AP113" s="56"/>
    </row>
    <row r="114" spans="1:42" s="121" customFormat="1" ht="65.25" customHeight="1" x14ac:dyDescent="0.25">
      <c r="A114" s="251" t="s">
        <v>240</v>
      </c>
      <c r="B114" s="253" t="s">
        <v>238</v>
      </c>
      <c r="C114" s="147" t="s">
        <v>249</v>
      </c>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32"/>
      <c r="AJ114" s="132"/>
      <c r="AK114" s="132"/>
      <c r="AL114" s="132"/>
      <c r="AM114" s="132"/>
      <c r="AN114" s="132"/>
      <c r="AO114" s="132"/>
      <c r="AP114" s="132"/>
    </row>
    <row r="115" spans="1:42" s="121" customFormat="1" ht="26.25" customHeight="1" thickBot="1" x14ac:dyDescent="0.3">
      <c r="A115" s="252"/>
      <c r="B115" s="254"/>
      <c r="C115" s="148"/>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32"/>
      <c r="AJ115" s="132"/>
      <c r="AK115" s="132"/>
      <c r="AL115" s="132"/>
      <c r="AM115" s="132"/>
      <c r="AN115" s="132"/>
      <c r="AO115" s="132"/>
      <c r="AP115" s="132"/>
    </row>
    <row r="116" spans="1:42" s="121" customFormat="1" ht="57" customHeight="1" x14ac:dyDescent="0.25">
      <c r="A116" s="251" t="s">
        <v>241</v>
      </c>
      <c r="B116" s="266" t="s">
        <v>239</v>
      </c>
      <c r="C116" s="149" t="s">
        <v>250</v>
      </c>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32"/>
      <c r="AJ116" s="132"/>
      <c r="AK116" s="132"/>
      <c r="AL116" s="132"/>
      <c r="AM116" s="132"/>
      <c r="AN116" s="132"/>
      <c r="AO116" s="132"/>
      <c r="AP116" s="132"/>
    </row>
    <row r="117" spans="1:42" s="121" customFormat="1" ht="48" customHeight="1" thickBot="1" x14ac:dyDescent="0.3">
      <c r="A117" s="265"/>
      <c r="B117" s="267"/>
      <c r="C117" s="150"/>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32"/>
      <c r="AJ117" s="132"/>
      <c r="AK117" s="132"/>
      <c r="AL117" s="132"/>
      <c r="AM117" s="132"/>
      <c r="AN117" s="132"/>
      <c r="AO117" s="132"/>
      <c r="AP117" s="132"/>
    </row>
    <row r="118" spans="1:42" s="121" customFormat="1" ht="46.5" customHeight="1" x14ac:dyDescent="0.25">
      <c r="A118" s="251" t="s">
        <v>242</v>
      </c>
      <c r="B118" s="258"/>
      <c r="C118" s="68" t="str">
        <f>IF(B118="OUI","Préciser la technique  et si celle-ci sera réalisée ou non conformément aux recommandations du fabriquant ou de la notice du dispositif","")</f>
        <v/>
      </c>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32"/>
      <c r="AJ118" s="132"/>
      <c r="AK118" s="132"/>
      <c r="AL118" s="132"/>
      <c r="AM118" s="132"/>
      <c r="AN118" s="132"/>
      <c r="AO118" s="132"/>
      <c r="AP118" s="132"/>
    </row>
    <row r="119" spans="1:42" s="121" customFormat="1" ht="38.25" customHeight="1" thickBot="1" x14ac:dyDescent="0.3">
      <c r="A119" s="257"/>
      <c r="B119" s="259"/>
      <c r="C119" s="148"/>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32"/>
      <c r="AJ119" s="132"/>
      <c r="AK119" s="132"/>
      <c r="AL119" s="132"/>
      <c r="AM119" s="132"/>
      <c r="AN119" s="132"/>
      <c r="AO119" s="132"/>
      <c r="AP119" s="132"/>
    </row>
    <row r="120" spans="1:42" s="121" customFormat="1" ht="38.25" customHeight="1" x14ac:dyDescent="0.25">
      <c r="A120" s="251" t="s">
        <v>248</v>
      </c>
      <c r="B120" s="258"/>
      <c r="C120" s="68" t="str">
        <f>IF(B120="NON","Préciser la technique  et si celle-ci sera réalisée ou non conformément aux recommandations du fabriquant ou de la notice du dispositif","")</f>
        <v/>
      </c>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32"/>
      <c r="AJ120" s="132"/>
      <c r="AK120" s="132"/>
      <c r="AL120" s="132"/>
      <c r="AM120" s="132"/>
      <c r="AN120" s="132"/>
      <c r="AO120" s="132"/>
      <c r="AP120" s="132"/>
    </row>
    <row r="121" spans="1:42" s="121" customFormat="1" ht="38.25" customHeight="1" thickBot="1" x14ac:dyDescent="0.3">
      <c r="A121" s="257"/>
      <c r="B121" s="259"/>
      <c r="C121" s="148"/>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32"/>
      <c r="AJ121" s="132"/>
      <c r="AK121" s="132"/>
      <c r="AL121" s="132"/>
      <c r="AM121" s="132"/>
      <c r="AN121" s="132"/>
      <c r="AO121" s="132"/>
      <c r="AP121" s="132"/>
    </row>
    <row r="122" spans="1:42" s="121" customFormat="1" ht="26.25" customHeight="1" x14ac:dyDescent="0.25">
      <c r="A122" s="120"/>
      <c r="B122" s="57"/>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32"/>
      <c r="AJ122" s="132"/>
      <c r="AK122" s="132"/>
      <c r="AL122" s="132"/>
      <c r="AM122" s="132"/>
      <c r="AN122" s="132"/>
      <c r="AO122" s="132"/>
      <c r="AP122" s="132"/>
    </row>
    <row r="123" spans="1:42" x14ac:dyDescent="0.25">
      <c r="A123" s="5"/>
      <c r="B123" s="30"/>
      <c r="C123" s="30"/>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6"/>
      <c r="AB123" s="46"/>
      <c r="AC123" s="46"/>
      <c r="AD123" s="46"/>
      <c r="AE123" s="46"/>
      <c r="AF123" s="46"/>
      <c r="AG123" s="46"/>
      <c r="AH123" s="46"/>
    </row>
    <row r="124" spans="1:42" ht="18" x14ac:dyDescent="0.25">
      <c r="A124" s="276" t="s">
        <v>246</v>
      </c>
      <c r="B124" s="276"/>
      <c r="C124" s="276"/>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131"/>
      <c r="AB124" s="131"/>
      <c r="AC124" s="131"/>
      <c r="AD124" s="131"/>
      <c r="AE124" s="131"/>
      <c r="AF124" s="131"/>
      <c r="AG124" s="131"/>
      <c r="AH124" s="131"/>
    </row>
    <row r="125" spans="1:42" s="16" customFormat="1" ht="17.25" customHeight="1" thickBot="1" x14ac:dyDescent="0.3">
      <c r="A125" s="5"/>
      <c r="B125" s="30"/>
      <c r="C125" s="30"/>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6"/>
      <c r="AB125" s="46"/>
      <c r="AC125" s="46"/>
      <c r="AD125" s="46"/>
      <c r="AE125" s="46"/>
      <c r="AF125" s="46"/>
      <c r="AG125" s="46"/>
      <c r="AH125" s="46"/>
      <c r="AI125" s="56"/>
      <c r="AJ125" s="56"/>
      <c r="AK125" s="56"/>
      <c r="AL125" s="56"/>
      <c r="AM125" s="56"/>
      <c r="AN125" s="56"/>
      <c r="AO125" s="56"/>
      <c r="AP125" s="56"/>
    </row>
    <row r="126" spans="1:42" s="27" customFormat="1" ht="29.25" customHeight="1" thickBot="1" x14ac:dyDescent="0.3">
      <c r="A126" s="118" t="s">
        <v>260</v>
      </c>
      <c r="B126" s="162" t="s">
        <v>230</v>
      </c>
      <c r="C126" s="119"/>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6"/>
      <c r="AB126" s="46"/>
      <c r="AC126" s="46"/>
      <c r="AD126" s="46"/>
      <c r="AE126" s="46"/>
      <c r="AF126" s="46"/>
      <c r="AG126" s="46"/>
      <c r="AH126" s="46"/>
      <c r="AI126" s="56"/>
      <c r="AJ126" s="56"/>
      <c r="AK126" s="56"/>
      <c r="AL126" s="56"/>
      <c r="AM126" s="56"/>
      <c r="AN126" s="56"/>
      <c r="AO126" s="56"/>
      <c r="AP126" s="56"/>
    </row>
    <row r="127" spans="1:42" s="16" customFormat="1" x14ac:dyDescent="0.25">
      <c r="A127" s="251" t="s">
        <v>85</v>
      </c>
      <c r="B127" s="253"/>
      <c r="C127" s="255" t="str">
        <f>IF(B127="NON","Merci de ne pas compléter la partie 5","")</f>
        <v/>
      </c>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56"/>
      <c r="AJ127" s="56"/>
      <c r="AK127" s="56"/>
      <c r="AL127" s="56"/>
      <c r="AM127" s="56"/>
      <c r="AN127" s="56"/>
      <c r="AO127" s="56"/>
      <c r="AP127" s="56"/>
    </row>
    <row r="128" spans="1:42" s="27" customFormat="1" ht="15.75" thickBot="1" x14ac:dyDescent="0.3">
      <c r="A128" s="252"/>
      <c r="B128" s="254"/>
      <c r="C128" s="256"/>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56"/>
      <c r="AJ128" s="56"/>
      <c r="AK128" s="56"/>
      <c r="AL128" s="56"/>
      <c r="AM128" s="56"/>
      <c r="AN128" s="56"/>
      <c r="AO128" s="56"/>
      <c r="AP128" s="56"/>
    </row>
    <row r="129" spans="1:42" s="16" customFormat="1" ht="26.25" customHeight="1" x14ac:dyDescent="0.25">
      <c r="A129" s="251" t="s">
        <v>213</v>
      </c>
      <c r="B129" s="260" t="s">
        <v>236</v>
      </c>
      <c r="C129" s="139" t="s">
        <v>235</v>
      </c>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6"/>
      <c r="AJ129" s="56"/>
      <c r="AK129" s="56"/>
      <c r="AL129" s="56"/>
      <c r="AM129" s="56"/>
      <c r="AN129" s="56"/>
      <c r="AO129" s="56"/>
      <c r="AP129" s="56"/>
    </row>
    <row r="130" spans="1:42" s="27" customFormat="1" ht="50.25" customHeight="1" thickBot="1" x14ac:dyDescent="0.3">
      <c r="A130" s="252"/>
      <c r="B130" s="261"/>
      <c r="C130" s="140"/>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6"/>
      <c r="AJ130" s="56"/>
      <c r="AK130" s="56"/>
      <c r="AL130" s="56"/>
      <c r="AM130" s="56"/>
      <c r="AN130" s="56"/>
      <c r="AO130" s="56"/>
      <c r="AP130" s="56"/>
    </row>
    <row r="131" spans="1:42" x14ac:dyDescent="0.25">
      <c r="A131" s="146"/>
      <c r="B131" s="146"/>
      <c r="C131" s="146"/>
    </row>
    <row r="132" spans="1:42" s="18" customFormat="1" ht="17.25" customHeight="1" thickBot="1" x14ac:dyDescent="0.3">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6"/>
      <c r="AB132" s="46"/>
      <c r="AC132" s="46"/>
      <c r="AD132" s="46"/>
      <c r="AE132" s="46"/>
      <c r="AF132" s="46"/>
      <c r="AG132" s="46"/>
      <c r="AH132" s="46"/>
      <c r="AI132" s="56"/>
      <c r="AJ132" s="56"/>
      <c r="AK132" s="56"/>
      <c r="AL132" s="56"/>
      <c r="AM132" s="56"/>
      <c r="AN132" s="56"/>
      <c r="AO132" s="56"/>
      <c r="AP132" s="56"/>
    </row>
    <row r="133" spans="1:42" s="16" customFormat="1" ht="32.25" thickBot="1" x14ac:dyDescent="0.3">
      <c r="A133" s="118" t="s">
        <v>215</v>
      </c>
      <c r="B133" s="162" t="s">
        <v>230</v>
      </c>
      <c r="C133" s="119"/>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6"/>
      <c r="AJ133" s="56"/>
      <c r="AK133" s="56"/>
      <c r="AL133" s="56"/>
      <c r="AM133" s="56"/>
      <c r="AN133" s="56"/>
      <c r="AO133" s="56"/>
      <c r="AP133" s="56"/>
    </row>
    <row r="134" spans="1:42" ht="44.25" customHeight="1" x14ac:dyDescent="0.25">
      <c r="A134" s="251" t="s">
        <v>214</v>
      </c>
      <c r="B134" s="260" t="s">
        <v>229</v>
      </c>
      <c r="C134" s="139" t="s">
        <v>223</v>
      </c>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row>
    <row r="135" spans="1:42" s="19" customFormat="1" ht="51" customHeight="1" thickBot="1" x14ac:dyDescent="0.3">
      <c r="A135" s="252"/>
      <c r="B135" s="261"/>
      <c r="C135" s="140"/>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56"/>
      <c r="AJ135" s="56"/>
      <c r="AK135" s="117"/>
      <c r="AL135" s="117"/>
      <c r="AM135" s="117"/>
      <c r="AN135" s="117"/>
      <c r="AO135" s="117"/>
      <c r="AP135" s="56"/>
    </row>
    <row r="136" spans="1:42" s="16" customFormat="1" ht="30" customHeight="1" x14ac:dyDescent="0.25">
      <c r="A136" s="251" t="s">
        <v>220</v>
      </c>
      <c r="B136" s="260" t="s">
        <v>221</v>
      </c>
      <c r="C136" s="139" t="s">
        <v>222</v>
      </c>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56"/>
      <c r="AJ136" s="56"/>
      <c r="AK136" s="117"/>
      <c r="AL136" s="117"/>
      <c r="AM136" s="117"/>
      <c r="AN136" s="117"/>
      <c r="AO136" s="117"/>
      <c r="AP136" s="56"/>
    </row>
    <row r="137" spans="1:42" s="19" customFormat="1" ht="15.75" thickBot="1" x14ac:dyDescent="0.3">
      <c r="A137" s="252"/>
      <c r="B137" s="261"/>
      <c r="C137" s="140"/>
      <c r="D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56"/>
      <c r="AJ137" s="56"/>
      <c r="AK137" s="117"/>
      <c r="AL137" s="117"/>
      <c r="AM137" s="117"/>
      <c r="AN137" s="117"/>
      <c r="AO137" s="117"/>
      <c r="AP137" s="56"/>
    </row>
    <row r="138" spans="1:42" s="16" customFormat="1" ht="30" customHeight="1" x14ac:dyDescent="0.25">
      <c r="A138" s="251" t="s">
        <v>216</v>
      </c>
      <c r="B138" s="260" t="s">
        <v>224</v>
      </c>
      <c r="C138" s="114" t="str">
        <f>IF(B138="OUI","Merci de préciser parmi les choix ci-dessous","")</f>
        <v/>
      </c>
      <c r="D138" s="48"/>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56"/>
      <c r="AJ138" s="56"/>
      <c r="AK138" s="117"/>
      <c r="AL138" s="117"/>
      <c r="AM138" s="117"/>
      <c r="AN138" s="117"/>
      <c r="AO138" s="117"/>
      <c r="AP138" s="56"/>
    </row>
    <row r="139" spans="1:42" s="19" customFormat="1" ht="30" customHeight="1" thickBot="1" x14ac:dyDescent="0.3">
      <c r="A139" s="252"/>
      <c r="B139" s="261"/>
      <c r="C139" s="141"/>
      <c r="D139" s="48"/>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56"/>
      <c r="AJ139" s="56"/>
      <c r="AK139" s="117"/>
      <c r="AL139" s="117"/>
      <c r="AM139" s="117"/>
      <c r="AN139" s="117"/>
      <c r="AO139" s="117"/>
      <c r="AP139" s="56"/>
    </row>
    <row r="140" spans="1:42" s="16" customFormat="1" ht="30" customHeight="1" x14ac:dyDescent="0.25">
      <c r="A140" s="251" t="s">
        <v>225</v>
      </c>
      <c r="B140" s="260" t="s">
        <v>247</v>
      </c>
      <c r="C140" s="114" t="s">
        <v>226</v>
      </c>
      <c r="D140" s="48"/>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56"/>
      <c r="AJ140" s="56"/>
      <c r="AK140" s="117"/>
      <c r="AL140" s="117"/>
      <c r="AM140" s="117"/>
      <c r="AN140" s="117"/>
      <c r="AO140" s="117"/>
      <c r="AP140" s="56"/>
    </row>
    <row r="141" spans="1:42" s="19" customFormat="1" ht="51" customHeight="1" thickBot="1" x14ac:dyDescent="0.3">
      <c r="A141" s="252"/>
      <c r="B141" s="261"/>
      <c r="C141" s="142"/>
      <c r="D141" s="48"/>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56"/>
      <c r="AJ141" s="56"/>
      <c r="AK141" s="117"/>
      <c r="AL141" s="117"/>
      <c r="AM141" s="117"/>
      <c r="AN141" s="117"/>
      <c r="AO141" s="117"/>
      <c r="AP141" s="56"/>
    </row>
    <row r="142" spans="1:42" s="16" customFormat="1" ht="53.25" customHeight="1" x14ac:dyDescent="0.25">
      <c r="A142" s="277" t="s">
        <v>217</v>
      </c>
      <c r="B142" s="249" t="s">
        <v>228</v>
      </c>
      <c r="C142" s="143" t="s">
        <v>223</v>
      </c>
      <c r="D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56"/>
      <c r="AJ142" s="56"/>
      <c r="AK142" s="117"/>
      <c r="AL142" s="117"/>
      <c r="AM142" s="117"/>
      <c r="AN142" s="117"/>
      <c r="AO142" s="117"/>
      <c r="AP142" s="56"/>
    </row>
    <row r="143" spans="1:42" s="27" customFormat="1" ht="55.5" customHeight="1" thickBot="1" x14ac:dyDescent="0.3">
      <c r="A143" s="278"/>
      <c r="B143" s="264"/>
      <c r="C143" s="140"/>
      <c r="D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56"/>
      <c r="AJ143" s="56"/>
      <c r="AK143" s="117"/>
      <c r="AL143" s="117"/>
      <c r="AM143" s="117"/>
      <c r="AN143" s="117"/>
      <c r="AO143" s="117"/>
      <c r="AP143" s="56"/>
    </row>
    <row r="144" spans="1:42" s="51" customFormat="1" ht="78.75" customHeight="1" x14ac:dyDescent="0.25">
      <c r="A144" s="262" t="s">
        <v>218</v>
      </c>
      <c r="B144" s="249" t="s">
        <v>227</v>
      </c>
      <c r="C144" s="139" t="s">
        <v>223</v>
      </c>
      <c r="D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130"/>
      <c r="AJ144" s="130"/>
      <c r="AK144" s="134"/>
      <c r="AL144" s="134"/>
      <c r="AM144" s="134"/>
      <c r="AN144" s="134"/>
      <c r="AO144" s="134"/>
      <c r="AP144" s="130"/>
    </row>
    <row r="145" spans="1:42" s="51" customFormat="1" ht="37.5" customHeight="1" thickBot="1" x14ac:dyDescent="0.3">
      <c r="A145" s="263"/>
      <c r="B145" s="264"/>
      <c r="C145" s="140"/>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130"/>
      <c r="AJ145" s="130"/>
      <c r="AK145" s="134"/>
      <c r="AL145" s="134"/>
      <c r="AM145" s="134"/>
      <c r="AN145" s="134"/>
      <c r="AO145" s="134"/>
      <c r="AP145" s="130"/>
    </row>
    <row r="146" spans="1:42" s="51" customFormat="1" ht="51.75" customHeight="1" x14ac:dyDescent="0.25">
      <c r="A146" s="262" t="s">
        <v>219</v>
      </c>
      <c r="B146" s="249" t="s">
        <v>227</v>
      </c>
      <c r="C146" s="139" t="s">
        <v>223</v>
      </c>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130"/>
      <c r="AJ146" s="130"/>
      <c r="AK146" s="134"/>
      <c r="AL146" s="134"/>
      <c r="AM146" s="134"/>
      <c r="AN146" s="134"/>
      <c r="AO146" s="134"/>
      <c r="AP146" s="130"/>
    </row>
    <row r="147" spans="1:42" s="51" customFormat="1" ht="71.25" customHeight="1" thickBot="1" x14ac:dyDescent="0.3">
      <c r="A147" s="263"/>
      <c r="B147" s="264"/>
      <c r="C147" s="140"/>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130"/>
      <c r="AJ147" s="130"/>
      <c r="AK147" s="134"/>
      <c r="AL147" s="134"/>
      <c r="AM147" s="134"/>
      <c r="AN147" s="134"/>
      <c r="AO147" s="134"/>
      <c r="AP147" s="130"/>
    </row>
    <row r="148" spans="1:42" s="27" customFormat="1" ht="57" customHeight="1" x14ac:dyDescent="0.25">
      <c r="A148" s="262" t="s">
        <v>232</v>
      </c>
      <c r="B148" s="249" t="s">
        <v>231</v>
      </c>
      <c r="C148" s="139" t="s">
        <v>233</v>
      </c>
      <c r="D148" s="103"/>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56"/>
      <c r="AJ148" s="56"/>
      <c r="AK148" s="117"/>
      <c r="AL148" s="117"/>
      <c r="AM148" s="117"/>
      <c r="AN148" s="117"/>
      <c r="AO148" s="117"/>
      <c r="AP148" s="56"/>
    </row>
    <row r="149" spans="1:42" s="27" customFormat="1" ht="45" customHeight="1" thickBot="1" x14ac:dyDescent="0.3">
      <c r="A149" s="263"/>
      <c r="B149" s="264"/>
      <c r="C149" s="140"/>
      <c r="D149" s="103"/>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56"/>
      <c r="AJ149" s="56"/>
      <c r="AK149" s="117"/>
      <c r="AL149" s="117"/>
      <c r="AM149" s="117"/>
      <c r="AN149" s="117"/>
      <c r="AO149" s="117"/>
      <c r="AP149" s="56"/>
    </row>
    <row r="150" spans="1:42" s="27" customFormat="1" ht="57" x14ac:dyDescent="0.25">
      <c r="A150" s="247" t="s">
        <v>237</v>
      </c>
      <c r="B150" s="249" t="s">
        <v>231</v>
      </c>
      <c r="C150" s="139" t="s">
        <v>233</v>
      </c>
      <c r="D150" s="103"/>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56"/>
      <c r="AJ150" s="56"/>
      <c r="AK150" s="117"/>
      <c r="AL150" s="117"/>
      <c r="AM150" s="117"/>
      <c r="AN150" s="117"/>
      <c r="AO150" s="117"/>
      <c r="AP150" s="56"/>
    </row>
    <row r="151" spans="1:42" s="27" customFormat="1" ht="33.75" customHeight="1" thickBot="1" x14ac:dyDescent="0.3">
      <c r="A151" s="248"/>
      <c r="B151" s="250"/>
      <c r="C151" s="113"/>
      <c r="D151" s="103"/>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56"/>
      <c r="AJ151" s="56"/>
      <c r="AK151" s="117"/>
      <c r="AL151" s="117"/>
      <c r="AM151" s="117"/>
      <c r="AN151" s="117"/>
      <c r="AO151" s="117"/>
      <c r="AP151" s="56"/>
    </row>
    <row r="152" spans="1:42" x14ac:dyDescent="0.25">
      <c r="A152" s="1"/>
    </row>
    <row r="153" spans="1:42" x14ac:dyDescent="0.25">
      <c r="A153" s="104"/>
    </row>
    <row r="154" spans="1:42" ht="15.75" thickBot="1" x14ac:dyDescent="0.3">
      <c r="A154" s="104"/>
    </row>
    <row r="155" spans="1:42" ht="16.5" thickBot="1" x14ac:dyDescent="0.3">
      <c r="A155" s="118" t="s">
        <v>234</v>
      </c>
      <c r="B155" s="119"/>
      <c r="C155" s="145"/>
      <c r="AM155" s="135"/>
      <c r="AN155" s="135"/>
      <c r="AO155" s="135"/>
    </row>
    <row r="156" spans="1:42" s="18" customFormat="1" ht="25.5" customHeight="1" x14ac:dyDescent="0.25">
      <c r="A156" s="144" t="s">
        <v>243</v>
      </c>
      <c r="B156" s="268"/>
      <c r="C156" s="269"/>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56"/>
      <c r="AJ156" s="56"/>
      <c r="AK156" s="56"/>
      <c r="AL156" s="56"/>
      <c r="AM156" s="56"/>
      <c r="AN156" s="56"/>
      <c r="AO156" s="56"/>
      <c r="AP156" s="56"/>
    </row>
    <row r="157" spans="1:42" s="18" customFormat="1" ht="31.5" customHeight="1" x14ac:dyDescent="0.25">
      <c r="A157" s="270" t="s">
        <v>244</v>
      </c>
      <c r="B157" s="274"/>
      <c r="C157" s="139" t="str">
        <f>IF(B157="OUI","Merci de préciser dans dans quel lieu","")</f>
        <v/>
      </c>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56"/>
      <c r="AJ157" s="56"/>
      <c r="AK157" s="56"/>
      <c r="AL157" s="56"/>
      <c r="AM157" s="56"/>
      <c r="AN157" s="56"/>
      <c r="AO157" s="56"/>
      <c r="AP157" s="56"/>
    </row>
    <row r="158" spans="1:42" s="19" customFormat="1" ht="15.75" thickBot="1" x14ac:dyDescent="0.3">
      <c r="A158" s="271"/>
      <c r="B158" s="275"/>
      <c r="C158" s="140"/>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56"/>
      <c r="AJ158" s="56"/>
      <c r="AK158" s="56"/>
      <c r="AL158" s="56"/>
      <c r="AM158" s="56"/>
      <c r="AN158" s="56"/>
      <c r="AO158" s="56"/>
      <c r="AP158" s="56"/>
    </row>
    <row r="159" spans="1:42" x14ac:dyDescent="0.25">
      <c r="A159" s="17"/>
    </row>
    <row r="160" spans="1:42" x14ac:dyDescent="0.25">
      <c r="A160" s="17"/>
    </row>
    <row r="161" spans="1:1" ht="25.5" x14ac:dyDescent="0.25">
      <c r="A161" s="167" t="s">
        <v>269</v>
      </c>
    </row>
    <row r="163" spans="1:1" x14ac:dyDescent="0.25">
      <c r="A163" s="1"/>
    </row>
    <row r="164" spans="1:1" x14ac:dyDescent="0.25">
      <c r="A164" s="1"/>
    </row>
    <row r="165" spans="1:1" x14ac:dyDescent="0.25">
      <c r="A165" s="1"/>
    </row>
    <row r="166" spans="1:1" x14ac:dyDescent="0.25">
      <c r="A166" s="1"/>
    </row>
    <row r="167" spans="1:1" x14ac:dyDescent="0.25">
      <c r="A167" s="1"/>
    </row>
  </sheetData>
  <mergeCells count="146">
    <mergeCell ref="A85:B85"/>
    <mergeCell ref="A86:B86"/>
    <mergeCell ref="A87:B87"/>
    <mergeCell ref="A88:B88"/>
    <mergeCell ref="A93:B93"/>
    <mergeCell ref="A94:B94"/>
    <mergeCell ref="A95:B95"/>
    <mergeCell ref="A56:C56"/>
    <mergeCell ref="A20:A21"/>
    <mergeCell ref="B20:B21"/>
    <mergeCell ref="A76:A77"/>
    <mergeCell ref="A80:C80"/>
    <mergeCell ref="A81:B81"/>
    <mergeCell ref="A82:B82"/>
    <mergeCell ref="A83:B83"/>
    <mergeCell ref="A84:B84"/>
    <mergeCell ref="A58:C58"/>
    <mergeCell ref="B63:C63"/>
    <mergeCell ref="A52:C52"/>
    <mergeCell ref="A43:A44"/>
    <mergeCell ref="B72:B73"/>
    <mergeCell ref="B70:B71"/>
    <mergeCell ref="B68:B69"/>
    <mergeCell ref="A74:A75"/>
    <mergeCell ref="AK32:AK33"/>
    <mergeCell ref="AK38:AK39"/>
    <mergeCell ref="AK43:AK44"/>
    <mergeCell ref="AK35:AK36"/>
    <mergeCell ref="B32:B33"/>
    <mergeCell ref="AL40:AL41"/>
    <mergeCell ref="AK40:AK41"/>
    <mergeCell ref="AM43:AM44"/>
    <mergeCell ref="AM35:AM36"/>
    <mergeCell ref="A98:B98"/>
    <mergeCell ref="A96:B96"/>
    <mergeCell ref="A97:B97"/>
    <mergeCell ref="A89:B89"/>
    <mergeCell ref="A6:A7"/>
    <mergeCell ref="B6:B7"/>
    <mergeCell ref="B9:C9"/>
    <mergeCell ref="B10:C10"/>
    <mergeCell ref="B11:C11"/>
    <mergeCell ref="B12:C12"/>
    <mergeCell ref="B13:C13"/>
    <mergeCell ref="B40:B41"/>
    <mergeCell ref="B38:B39"/>
    <mergeCell ref="B34:C34"/>
    <mergeCell ref="B35:C35"/>
    <mergeCell ref="B14:C15"/>
    <mergeCell ref="B30:B31"/>
    <mergeCell ref="A29:C29"/>
    <mergeCell ref="A27:C27"/>
    <mergeCell ref="A40:A41"/>
    <mergeCell ref="B36:C37"/>
    <mergeCell ref="A18:A19"/>
    <mergeCell ref="B18:B19"/>
    <mergeCell ref="A32:A33"/>
    <mergeCell ref="A1:C2"/>
    <mergeCell ref="A25:C25"/>
    <mergeCell ref="A61:C61"/>
    <mergeCell ref="A124:C124"/>
    <mergeCell ref="B50:C50"/>
    <mergeCell ref="B51:C51"/>
    <mergeCell ref="B49:C49"/>
    <mergeCell ref="A106:A107"/>
    <mergeCell ref="B106:B107"/>
    <mergeCell ref="A102:A103"/>
    <mergeCell ref="B102:B103"/>
    <mergeCell ref="A30:A31"/>
    <mergeCell ref="B65:C65"/>
    <mergeCell ref="A47:C47"/>
    <mergeCell ref="A38:A39"/>
    <mergeCell ref="A99:B99"/>
    <mergeCell ref="A100:B100"/>
    <mergeCell ref="A101:B101"/>
    <mergeCell ref="B76:C77"/>
    <mergeCell ref="B66:B67"/>
    <mergeCell ref="A66:A67"/>
    <mergeCell ref="A68:A69"/>
    <mergeCell ref="A70:A71"/>
    <mergeCell ref="A72:A73"/>
    <mergeCell ref="B74:B75"/>
    <mergeCell ref="AO30:AO31"/>
    <mergeCell ref="AO43:AO44"/>
    <mergeCell ref="AO38:AO39"/>
    <mergeCell ref="AN30:AN31"/>
    <mergeCell ref="AN32:AN33"/>
    <mergeCell ref="AN35:AN36"/>
    <mergeCell ref="AN38:AN39"/>
    <mergeCell ref="AN40:AN41"/>
    <mergeCell ref="AO40:AO41"/>
    <mergeCell ref="AO35:AO36"/>
    <mergeCell ref="AO32:AO33"/>
    <mergeCell ref="AN43:AN44"/>
    <mergeCell ref="AM30:AM31"/>
    <mergeCell ref="AM32:AM33"/>
    <mergeCell ref="AM38:AM39"/>
    <mergeCell ref="AM40:AM41"/>
    <mergeCell ref="AL30:AL31"/>
    <mergeCell ref="B43:B44"/>
    <mergeCell ref="AL32:AL33"/>
    <mergeCell ref="AL38:AL39"/>
    <mergeCell ref="AL43:AL44"/>
    <mergeCell ref="AL35:AL36"/>
    <mergeCell ref="AK30:AK31"/>
    <mergeCell ref="A116:A117"/>
    <mergeCell ref="B116:B117"/>
    <mergeCell ref="B156:C156"/>
    <mergeCell ref="A157:A158"/>
    <mergeCell ref="B140:B141"/>
    <mergeCell ref="A140:A141"/>
    <mergeCell ref="A90:B90"/>
    <mergeCell ref="A91:B91"/>
    <mergeCell ref="A92:B92"/>
    <mergeCell ref="B142:B143"/>
    <mergeCell ref="B157:B158"/>
    <mergeCell ref="A129:A130"/>
    <mergeCell ref="B129:B130"/>
    <mergeCell ref="A109:C109"/>
    <mergeCell ref="A114:A115"/>
    <mergeCell ref="B114:B115"/>
    <mergeCell ref="C112:C113"/>
    <mergeCell ref="A112:A113"/>
    <mergeCell ref="B112:B113"/>
    <mergeCell ref="B120:B121"/>
    <mergeCell ref="A120:A121"/>
    <mergeCell ref="A142:A143"/>
    <mergeCell ref="B148:B149"/>
    <mergeCell ref="A148:A149"/>
    <mergeCell ref="A150:A151"/>
    <mergeCell ref="B150:B151"/>
    <mergeCell ref="A127:A128"/>
    <mergeCell ref="B127:B128"/>
    <mergeCell ref="C127:C128"/>
    <mergeCell ref="A118:A119"/>
    <mergeCell ref="B118:B119"/>
    <mergeCell ref="A134:A135"/>
    <mergeCell ref="B134:B135"/>
    <mergeCell ref="A136:A137"/>
    <mergeCell ref="B136:B137"/>
    <mergeCell ref="A138:A139"/>
    <mergeCell ref="A144:A145"/>
    <mergeCell ref="B144:B145"/>
    <mergeCell ref="A146:A147"/>
    <mergeCell ref="B146:B147"/>
    <mergeCell ref="B138:B139"/>
  </mergeCells>
  <dataValidations count="1">
    <dataValidation type="whole" operator="greaterThanOrEqual" allowBlank="1" showInputMessage="1" showErrorMessage="1" error="Vous avez répondu oui à la question précédente, donc au moins 1 centre hors Nancy doit être comptabilisé" sqref="B51">
      <formula1>1</formula1>
    </dataValidation>
  </dataValidations>
  <pageMargins left="0.7" right="0.7" top="0.75" bottom="0.75" header="0.3" footer="0.3"/>
  <pageSetup paperSize="9" scale="51" fitToHeight="0"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Feuil1!$A$10:$A$11</xm:f>
          </x14:formula1>
          <xm:sqref>B49:B50 B18 B30 B32 B40 B102:B103 B127 B156:B158 B20 B8:B14 D59:AH59 B22 B34:B36 B38 B74 B6 C81:AH101 B42:B43 B68 B72 B70 B66 B106:B108 B122 B118 F142:AH143 B120 B112 B63:C63</xm:sqref>
        </x14:dataValidation>
        <x14:dataValidation type="list" allowBlank="1" showInputMessage="1" showErrorMessage="1">
          <x14:formula1>
            <xm:f>Feuil1!$A$30:$A$31</xm:f>
          </x14:formula1>
          <xm:sqref>B79</xm:sqref>
        </x14:dataValidation>
        <x14:dataValidation type="list" allowBlank="1" showInputMessage="1" showErrorMessage="1">
          <x14:formula1>
            <xm:f>Feuil1!$C$30:$C$31</xm:f>
          </x14:formula1>
          <xm:sqref>C135:AH135 C137 C143 C145 C147 C149 C151</xm:sqref>
        </x14:dataValidation>
        <x14:dataValidation type="list" allowBlank="1" showInputMessage="1" showErrorMessage="1">
          <x14:formula1>
            <xm:f>Feuil1!$J$11:$J$12</xm:f>
          </x14:formula1>
          <xm:sqref>D137 F137:AH137</xm:sqref>
        </x14:dataValidation>
        <x14:dataValidation type="list" allowBlank="1" showInputMessage="1" showErrorMessage="1">
          <x14:formula1>
            <xm:f>Feuil1!$J$15:$J$16</xm:f>
          </x14:formula1>
          <xm:sqref>F139:AH139 C139</xm:sqref>
        </x14:dataValidation>
        <x14:dataValidation type="list" allowBlank="1" showInputMessage="1" showErrorMessage="1">
          <x14:formula1>
            <xm:f>Feuil1!$J$19:$J$20</xm:f>
          </x14:formula1>
          <xm:sqref>C141 F141:AH141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C40" sqref="C40:C41"/>
    </sheetView>
  </sheetViews>
  <sheetFormatPr baseColWidth="10" defaultRowHeight="15" x14ac:dyDescent="0.25"/>
  <cols>
    <col min="1" max="1" width="20.42578125" customWidth="1"/>
    <col min="10" max="10" width="60.42578125" customWidth="1"/>
  </cols>
  <sheetData>
    <row r="1" spans="1:10" ht="18" customHeight="1" x14ac:dyDescent="0.25">
      <c r="A1" s="6" t="s">
        <v>6</v>
      </c>
      <c r="C1" s="6" t="s">
        <v>7</v>
      </c>
      <c r="E1" s="6" t="s">
        <v>9</v>
      </c>
      <c r="J1" s="6" t="s">
        <v>54</v>
      </c>
    </row>
    <row r="2" spans="1:10" ht="18" customHeight="1" x14ac:dyDescent="0.25">
      <c r="A2" t="s">
        <v>112</v>
      </c>
      <c r="C2" t="s">
        <v>8</v>
      </c>
      <c r="E2" t="s">
        <v>10</v>
      </c>
      <c r="J2" s="17" t="s">
        <v>55</v>
      </c>
    </row>
    <row r="3" spans="1:10" ht="30" customHeight="1" x14ac:dyDescent="0.25">
      <c r="A3" t="s">
        <v>113</v>
      </c>
      <c r="C3" t="s">
        <v>60</v>
      </c>
      <c r="E3" t="s">
        <v>11</v>
      </c>
      <c r="J3" s="17" t="s">
        <v>56</v>
      </c>
    </row>
    <row r="4" spans="1:10" ht="18" customHeight="1" x14ac:dyDescent="0.25">
      <c r="A4" t="s">
        <v>114</v>
      </c>
      <c r="E4" t="s">
        <v>12</v>
      </c>
      <c r="J4" s="17" t="s">
        <v>57</v>
      </c>
    </row>
    <row r="5" spans="1:10" ht="18" customHeight="1" x14ac:dyDescent="0.25">
      <c r="A5" t="s">
        <v>115</v>
      </c>
      <c r="E5" t="s">
        <v>13</v>
      </c>
      <c r="J5" s="17" t="s">
        <v>58</v>
      </c>
    </row>
    <row r="6" spans="1:10" ht="18" customHeight="1" x14ac:dyDescent="0.25">
      <c r="A6" t="s">
        <v>3</v>
      </c>
      <c r="E6" t="s">
        <v>14</v>
      </c>
      <c r="J6" s="17" t="s">
        <v>59</v>
      </c>
    </row>
    <row r="7" spans="1:10" x14ac:dyDescent="0.25">
      <c r="A7" t="s">
        <v>4</v>
      </c>
      <c r="E7" t="s">
        <v>15</v>
      </c>
      <c r="J7" s="17" t="s">
        <v>5</v>
      </c>
    </row>
    <row r="8" spans="1:10" x14ac:dyDescent="0.25">
      <c r="A8" t="s">
        <v>60</v>
      </c>
      <c r="E8" t="s">
        <v>97</v>
      </c>
    </row>
    <row r="9" spans="1:10" x14ac:dyDescent="0.25">
      <c r="A9" s="8" t="s">
        <v>25</v>
      </c>
      <c r="E9" t="s">
        <v>16</v>
      </c>
    </row>
    <row r="10" spans="1:10" x14ac:dyDescent="0.25">
      <c r="A10" t="s">
        <v>0</v>
      </c>
      <c r="E10" t="s">
        <v>17</v>
      </c>
      <c r="J10" s="28" t="s">
        <v>86</v>
      </c>
    </row>
    <row r="11" spans="1:10" x14ac:dyDescent="0.25">
      <c r="A11" t="s">
        <v>1</v>
      </c>
      <c r="E11" t="s">
        <v>18</v>
      </c>
      <c r="J11" t="s">
        <v>87</v>
      </c>
    </row>
    <row r="12" spans="1:10" x14ac:dyDescent="0.25">
      <c r="E12" t="s">
        <v>19</v>
      </c>
      <c r="J12" t="s">
        <v>88</v>
      </c>
    </row>
    <row r="13" spans="1:10" x14ac:dyDescent="0.25">
      <c r="E13" t="s">
        <v>20</v>
      </c>
    </row>
    <row r="14" spans="1:10" x14ac:dyDescent="0.25">
      <c r="A14" s="8" t="s">
        <v>26</v>
      </c>
      <c r="E14" t="s">
        <v>21</v>
      </c>
      <c r="J14" s="6" t="s">
        <v>89</v>
      </c>
    </row>
    <row r="15" spans="1:10" x14ac:dyDescent="0.25">
      <c r="A15" t="s">
        <v>27</v>
      </c>
      <c r="E15" t="s">
        <v>22</v>
      </c>
      <c r="J15" t="s">
        <v>90</v>
      </c>
    </row>
    <row r="16" spans="1:10" x14ac:dyDescent="0.25">
      <c r="A16" t="s">
        <v>28</v>
      </c>
      <c r="E16" t="s">
        <v>23</v>
      </c>
      <c r="J16" t="s">
        <v>60</v>
      </c>
    </row>
    <row r="17" spans="1:10" x14ac:dyDescent="0.25">
      <c r="A17" t="s">
        <v>29</v>
      </c>
      <c r="E17" t="s">
        <v>24</v>
      </c>
    </row>
    <row r="18" spans="1:10" x14ac:dyDescent="0.25">
      <c r="A18" t="s">
        <v>30</v>
      </c>
      <c r="E18" t="s">
        <v>60</v>
      </c>
      <c r="J18" s="6" t="s">
        <v>91</v>
      </c>
    </row>
    <row r="19" spans="1:10" x14ac:dyDescent="0.25">
      <c r="A19" t="s">
        <v>31</v>
      </c>
      <c r="J19" t="s">
        <v>93</v>
      </c>
    </row>
    <row r="20" spans="1:10" x14ac:dyDescent="0.25">
      <c r="A20" t="s">
        <v>32</v>
      </c>
      <c r="J20" t="s">
        <v>92</v>
      </c>
    </row>
    <row r="21" spans="1:10" x14ac:dyDescent="0.25">
      <c r="A21" t="s">
        <v>33</v>
      </c>
      <c r="E21" s="6" t="s">
        <v>46</v>
      </c>
    </row>
    <row r="22" spans="1:10" x14ac:dyDescent="0.25">
      <c r="A22" t="s">
        <v>60</v>
      </c>
      <c r="E22" t="s">
        <v>47</v>
      </c>
    </row>
    <row r="23" spans="1:10" x14ac:dyDescent="0.25">
      <c r="E23" t="s">
        <v>48</v>
      </c>
      <c r="J23" s="6" t="s">
        <v>95</v>
      </c>
    </row>
    <row r="24" spans="1:10" x14ac:dyDescent="0.25">
      <c r="A24" s="6" t="s">
        <v>36</v>
      </c>
      <c r="E24" t="s">
        <v>49</v>
      </c>
      <c r="J24" t="s">
        <v>120</v>
      </c>
    </row>
    <row r="25" spans="1:10" x14ac:dyDescent="0.25">
      <c r="A25" s="12" t="s">
        <v>39</v>
      </c>
      <c r="E25" t="s">
        <v>50</v>
      </c>
      <c r="J25" t="s">
        <v>141</v>
      </c>
    </row>
    <row r="26" spans="1:10" x14ac:dyDescent="0.25">
      <c r="A26" s="12" t="s">
        <v>37</v>
      </c>
      <c r="E26" t="s">
        <v>51</v>
      </c>
      <c r="J26" t="s">
        <v>121</v>
      </c>
    </row>
    <row r="27" spans="1:10" x14ac:dyDescent="0.25">
      <c r="A27" s="12" t="s">
        <v>38</v>
      </c>
      <c r="E27" t="s">
        <v>5</v>
      </c>
    </row>
    <row r="29" spans="1:10" x14ac:dyDescent="0.25">
      <c r="A29" s="8" t="s">
        <v>41</v>
      </c>
      <c r="C29" s="6" t="s">
        <v>52</v>
      </c>
    </row>
    <row r="30" spans="1:10" x14ac:dyDescent="0.25">
      <c r="A30" t="s">
        <v>0</v>
      </c>
      <c r="C30" t="s">
        <v>201</v>
      </c>
    </row>
    <row r="31" spans="1:10" x14ac:dyDescent="0.25">
      <c r="A31" t="s">
        <v>40</v>
      </c>
      <c r="C31" t="s">
        <v>53</v>
      </c>
    </row>
    <row r="33" spans="1:6" x14ac:dyDescent="0.25">
      <c r="A33" s="8" t="s">
        <v>42</v>
      </c>
      <c r="C33" s="6" t="s">
        <v>162</v>
      </c>
      <c r="F33" s="6" t="s">
        <v>202</v>
      </c>
    </row>
    <row r="34" spans="1:6" x14ac:dyDescent="0.25">
      <c r="A34" t="s">
        <v>43</v>
      </c>
      <c r="C34" t="s">
        <v>163</v>
      </c>
      <c r="F34" t="s">
        <v>203</v>
      </c>
    </row>
    <row r="35" spans="1:6" x14ac:dyDescent="0.25">
      <c r="A35" t="s">
        <v>1</v>
      </c>
      <c r="C35" t="s">
        <v>164</v>
      </c>
      <c r="F35" t="s">
        <v>204</v>
      </c>
    </row>
    <row r="36" spans="1:6" x14ac:dyDescent="0.25">
      <c r="C36" t="s">
        <v>165</v>
      </c>
      <c r="F36" t="s">
        <v>205</v>
      </c>
    </row>
    <row r="37" spans="1:6" x14ac:dyDescent="0.25">
      <c r="F37" t="s">
        <v>206</v>
      </c>
    </row>
    <row r="38" spans="1:6" x14ac:dyDescent="0.25">
      <c r="A38" s="6" t="s">
        <v>61</v>
      </c>
      <c r="F38" t="s">
        <v>207</v>
      </c>
    </row>
    <row r="39" spans="1:6" s="18" customFormat="1" x14ac:dyDescent="0.25">
      <c r="A39" s="23"/>
    </row>
    <row r="40" spans="1:6" x14ac:dyDescent="0.25">
      <c r="A40" s="23"/>
      <c r="C40" s="346"/>
    </row>
    <row r="41" spans="1:6" ht="15.75" thickBot="1" x14ac:dyDescent="0.3">
      <c r="A41" s="23"/>
      <c r="C41" s="347"/>
    </row>
    <row r="42" spans="1:6" x14ac:dyDescent="0.25">
      <c r="A42" s="23"/>
    </row>
    <row r="43" spans="1:6" x14ac:dyDescent="0.25">
      <c r="A43" s="23"/>
    </row>
    <row r="44" spans="1:6" x14ac:dyDescent="0.25">
      <c r="A44" s="22"/>
    </row>
    <row r="45" spans="1:6" x14ac:dyDescent="0.25">
      <c r="A45" s="22"/>
    </row>
    <row r="46" spans="1:6" x14ac:dyDescent="0.25">
      <c r="A46" s="21"/>
    </row>
    <row r="47" spans="1:6" x14ac:dyDescent="0.25">
      <c r="A47" s="21"/>
    </row>
  </sheetData>
  <mergeCells count="1">
    <mergeCell ref="C40:C4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Introduction</vt:lpstr>
      <vt:lpstr>Réglementaire &amp; instruction</vt:lpstr>
      <vt:lpstr>I - Information porteur</vt:lpstr>
      <vt:lpstr>II - Information Recherche</vt:lpstr>
      <vt:lpstr>III Classification &amp; Logistique</vt:lpstr>
      <vt:lpstr>Feuil1</vt:lpstr>
      <vt:lpstr>Feuil3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DRI</dc:creator>
  <cp:lastModifiedBy>DRCI</cp:lastModifiedBy>
  <cp:lastPrinted>2018-01-29T09:06:21Z</cp:lastPrinted>
  <dcterms:created xsi:type="dcterms:W3CDTF">2018-01-15T17:37:09Z</dcterms:created>
  <dcterms:modified xsi:type="dcterms:W3CDTF">2019-12-23T08:19:57Z</dcterms:modified>
</cp:coreProperties>
</file>